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definedName name="_xlnm.Print_Area" localSheetId="0">'F14.1  PLANES DE MEJORAMIENT...'!$A$1:$O$76</definedName>
    <definedName name="_xlnm.Print_Titles" localSheetId="0">'F14.1  PLANES DE MEJORAMIENT...'!$1:$10</definedName>
  </definedNames>
  <calcPr fullCalcOnLoad="1"/>
</workbook>
</file>

<file path=xl/sharedStrings.xml><?xml version="1.0" encoding="utf-8"?>
<sst xmlns="http://schemas.openxmlformats.org/spreadsheetml/2006/main" count="492" uniqueCount="346">
  <si>
    <t>Tipo Modalidad</t>
  </si>
  <si>
    <t>M-3: PLAN DE MEJORAMIENTO</t>
  </si>
  <si>
    <t>Formulario</t>
  </si>
  <si>
    <t>F14.1: PLANES DE MEJORAMIENTO - ENTIDADES</t>
  </si>
  <si>
    <t>Moneda Informe</t>
  </si>
  <si>
    <t>Entidad</t>
  </si>
  <si>
    <t>Fecha</t>
  </si>
  <si>
    <t>Periodicidad</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</si>
  <si>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</si>
  <si>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</si>
  <si>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</si>
  <si>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</si>
  <si>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</si>
  <si>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</si>
  <si>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</si>
  <si>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</si>
  <si>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</si>
  <si>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</si>
  <si>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</si>
  <si>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</si>
  <si>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</si>
  <si>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</si>
  <si>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</si>
  <si>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</si>
  <si>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</si>
  <si>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</si>
  <si>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</si>
  <si>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Debilidades en el proceso de Planeación,
dirigidas a prevenir este tipo de situaciones.</t>
  </si>
  <si>
    <t>Fortalecer los mecanismos de control del procedimiento  de elaboración del presupuesto con respecto a las modificaciones presupuestales</t>
  </si>
  <si>
    <t xml:space="preserve">Revisar y ajustar el procedimiento  de elaboración del presupuesto respecto de  las modificaciones presupuestales </t>
  </si>
  <si>
    <t>Procedimiento mejorado</t>
  </si>
  <si>
    <t>La Entidad no ha constituido los fondos de fomento.</t>
  </si>
  <si>
    <t>Estudiar la aplicabilidad del artículo 30 del decreto 111 de 1996.</t>
  </si>
  <si>
    <t>Estudiar y definir las acciones pertinentes</t>
  </si>
  <si>
    <t>Acta de estudio</t>
  </si>
  <si>
    <t>Falta de seguimiento y control a la liquidación de los convenios</t>
  </si>
  <si>
    <t>Revisar el estado de saldos de los convenios en liquidación.</t>
  </si>
  <si>
    <t>Recepcionar  actas de liquidación y hacer revisión de saldos.</t>
  </si>
  <si>
    <t>Porcentaje de documentos recibidos</t>
  </si>
  <si>
    <t>La Universidad no ha incorporado en su plataforma financiera los Centros de Costos, que le permitan identificar de manera ágil y oportuna los costos por programas y proyectos que ejecuta con recursos para investigación y extensión.</t>
  </si>
  <si>
    <t>Se genera por la ausencia de un sistema que permita entrelazar la información que manejan las diferentes dependencias</t>
  </si>
  <si>
    <t>Aplicar los procedimientos establecidos en el Estatuto Presupuestal y Financiero.</t>
  </si>
  <si>
    <t>Sujeción de los procedimientos al Estatuto Presupuestal y Financiero de la Universidad del Cauca.</t>
  </si>
  <si>
    <t>Procedimiento aplicado</t>
  </si>
  <si>
    <t>Falta de conciliación y actualización de manera oportuna la
información en el SIIVRI.</t>
  </si>
  <si>
    <t>Cruzar y ajustar la información</t>
  </si>
  <si>
    <t>número</t>
  </si>
  <si>
    <t>Debilidades en las estrategias de articulación de los procesos de planeación, ejecución y seguimiento a los proyectos.</t>
  </si>
  <si>
    <t>Ajustar el funcionamiento del Banco Universitario de Proyectos a la realidad Institucional</t>
  </si>
  <si>
    <t>Ajustar el procedimiento banco Universitario de proyectos</t>
  </si>
  <si>
    <t>Procedimiento ajustado</t>
  </si>
  <si>
    <t xml:space="preserve">El sistema de indicadores que aplica la Universidad del Cauca para el monitoreo de la ejecución de los proyectos de inversión pública, no permite medir en forma integral el impacto y los beneficios resultantes de los proyectos. </t>
  </si>
  <si>
    <t>Construcción inadecuada de indicadores.</t>
  </si>
  <si>
    <t>Implementar el sistema de seguimiento a planes, programas y proyectos</t>
  </si>
  <si>
    <t xml:space="preserve">Definir tipología de indicadores
</t>
  </si>
  <si>
    <t>Tipología definida</t>
  </si>
  <si>
    <t>Implementar el módulo de seguimiento a planes, programas y proyectos</t>
  </si>
  <si>
    <t>Porcentaje de implementación del Módulo</t>
  </si>
  <si>
    <t xml:space="preserve">Falta de seguimiento y control oportuno en la
ejecución de los recursos, </t>
  </si>
  <si>
    <t>Verificar el estado del convenio y completar las acciones de liquidación</t>
  </si>
  <si>
    <t>Revisar el estado del convenio,  para determinar su liquidación.</t>
  </si>
  <si>
    <t>Registro</t>
  </si>
  <si>
    <t>Convenio Especial de Cooperación Nº 017 de septiembre 22 de 2010, suscrito con  Colciencias. Verificados los documentos soportes no se evidenció el informe final del proyecto, no existe el documento final de la publicación del trabajo realizado ni del acta de liquidación del convenio, a pesar que los términos se vencieron el 22 de junio de 2012 y la universidad ejecutó los recursos.</t>
  </si>
  <si>
    <t>Falta de seguimiento y control oportuno.</t>
  </si>
  <si>
    <t>Falta de seguimiento y control a la ejecución de los proyectos</t>
  </si>
  <si>
    <t>Revisar y formalizar el sistema de archivo de la Vicerrectoría de Investigaciones</t>
  </si>
  <si>
    <t>Realizar reunión con los responsables de gestión documental</t>
  </si>
  <si>
    <t>Acta de reunión</t>
  </si>
  <si>
    <t>Falta de control a la legalización de los
avances.</t>
  </si>
  <si>
    <t>Revisar la legalización de los recursos y determinar las acciones necesarias</t>
  </si>
  <si>
    <t>Revisar los soportes de legalización</t>
  </si>
  <si>
    <t>Porcentaje de documentos de legalización revisados</t>
  </si>
  <si>
    <t>Falta de seguimiento y control a las diferentes actividades autorizadas.</t>
  </si>
  <si>
    <t>Falta de comunicación oportuna entre las diferentes dependencias.</t>
  </si>
  <si>
    <t>Revisar el procedimiento de vinculación para ajustar los puntos de control</t>
  </si>
  <si>
    <t>Realizar mejoras al procedimiento</t>
  </si>
  <si>
    <t>A pesar de contar con equipos y salas dispuestas en los sitios donde operan los CERES, el servicio de Internet funcionó de manera normal hasta el mes de mayo del presente año que estaba vigente el contrato con Compartel y el Ministerio de Educación Nacional, período a partir del cual y hasta la fecha no se presta el servicio.</t>
  </si>
  <si>
    <t>Falta diligencia en la renovación del contrato</t>
  </si>
  <si>
    <t>Mejorar el seguimiento a la operación de los CERES</t>
  </si>
  <si>
    <t>Realizar seguimiento trimestral a la operación de los CERES</t>
  </si>
  <si>
    <t xml:space="preserve">Documento de seguimiento
</t>
  </si>
  <si>
    <t>Enviar comunicaciones a los involucrados</t>
  </si>
  <si>
    <t>Porcentaje de comunicaciones enviadas</t>
  </si>
  <si>
    <t>En los CERES de las sedes de los Municipios de Miranda y Bolívar no se dispone de biblioteca con la documentación y bibliografía que le permita al estudiante realizar las consultas sobre los temas desarrollados por los docentes.</t>
  </si>
  <si>
    <t>Falta de planeación, deficiencias en el
estudio de las propuestas de apertura de los CERES y la falta de recursos
financieros.</t>
  </si>
  <si>
    <t>Gestionar la adquisición del material bibliográfico</t>
  </si>
  <si>
    <t>Definir material bibliográfico para  gestionar la compra</t>
  </si>
  <si>
    <t>Documento soporte de la compra</t>
  </si>
  <si>
    <t>Falta de seguimiento y control permanente,</t>
  </si>
  <si>
    <t>Mejorar el seguimiento y contacto con los estudiantes del CERES</t>
  </si>
  <si>
    <t>Establecer mecanismos de seguimiento</t>
  </si>
  <si>
    <t xml:space="preserve">Documento </t>
  </si>
  <si>
    <t>En los programas ofrecidos en la modalidad de extensión se presenta un alto grado de deserción estudiantil.  En el programa de Tecnología agroindustrial del Municipio de Bolívar en la modalidad de extensión, se ha presentado el mas alto grado de deserción, se comenzó con veintidós alumnos y en la fecha hay doce, la reducción fuerte fue del II semestre de 2010 al I de 2011.</t>
  </si>
  <si>
    <t>Debido a las condiciones
socioeconómicas de los estudiantes y a las condiciones de desplazamiento al sitio
donde reciben las clases.</t>
  </si>
  <si>
    <t>Realizar seguimiento a los factores de deserción estudiantil en el programa</t>
  </si>
  <si>
    <t>Analizar los factores de deserción estudiantil en el programa.</t>
  </si>
  <si>
    <t>Documentos de seguimiento</t>
  </si>
  <si>
    <t>Los programas de extensión en los Municipios de Bolívar, Guapi, Silvia, Miranda, Santander de Quilichao, no le generan una rentabilidad financiera, por el bajo costo de la matricula en los programas, la deserción de los estudiantes y la falta de proyección de la entidad con el fin de ofertar sus programas. Además no se evidencio la implementación de una política de mercadeo.</t>
  </si>
  <si>
    <t>Falta implementar una política de mercadeo que asegure el ingreso de estudiantes a los programas en los Municipios.</t>
  </si>
  <si>
    <t>Realizar un estudio de costos de los programas</t>
  </si>
  <si>
    <t>Determinar costos, puntos de equilibrio y demanda</t>
  </si>
  <si>
    <t>Documento de estudio de costos</t>
  </si>
  <si>
    <t>En los programas académicos de extensión no se realizan actividades para la difusión y promoción en los diferentes contextos e instituciones educativas del Departamento, a pesar de contar con el procedimiento establecido este no se aplica en su integridad.</t>
  </si>
  <si>
    <t>Establecer estrategias para la aplicación del procedimiento</t>
  </si>
  <si>
    <t>Aplicar integralmente el procedimiento</t>
  </si>
  <si>
    <t>Renovación inoportuna del convenio</t>
  </si>
  <si>
    <t>Determinar la continuidad del convenio</t>
  </si>
  <si>
    <t>Falta de gestión,
seguimiento y control tanto de la Universidad como del Municipio de Guapi</t>
  </si>
  <si>
    <t>Continuar con el procedimiento de recobro ante la compañía de seguros e iniciar las acciones a que haya lugar</t>
  </si>
  <si>
    <t>Realizar seguimiento semestral al procedimiento de recobro</t>
  </si>
  <si>
    <t>Documento de seguimiento</t>
  </si>
  <si>
    <t>La Universidad del Cauca en el 2011 efectúo el cálculo actuarial técnico para 1.732 personas por un total de $456.713,7 (millones), que incluyó obligaciones de pensionados a cargo total de la Caja de Previsión Social, con pensiones compartidas, personas activas y retiradas con derecho a bono pensional tipo A ó Tipo B; pero el cálculo del pasivo pensional difiere de los registros estimados y registrados en sus Estados Contables del Fondo de Pensiones Universidad del Cauca a diciembre de 2011 en la cuenta Provisión para Pensiones por $441.006.5 (millones).</t>
  </si>
  <si>
    <t>Debilidades en el flujo de la comunicación entre dependencias y análisis de la información pensional.</t>
  </si>
  <si>
    <t xml:space="preserve">Revisar y ajustar la matriz de flujos de comunicación de la información del cálculo actuarial  entre los involucrados.
</t>
  </si>
  <si>
    <t>Complementar los datos de cálculo actuarial en la matriz de flujos de comunicación.</t>
  </si>
  <si>
    <t>Matriz complementada con la información relacionada con el cálculo actuarial</t>
  </si>
  <si>
    <t>El valor del Cálculo actuarial entregado por el contratista no se ajusta a las necesidades de la información que requiere la Universidad para realizar los registros contables, adolece de datos básicos de los beneficiarios que permitan individualizar el registro, a fin de que se realicen los requerimientos.</t>
  </si>
  <si>
    <t>Falta de comunicación con el contratista con el fin de entregar la información según los requerimientos.</t>
  </si>
  <si>
    <t xml:space="preserve">Determinar los datos básicos del beneficiario  de cuota parte, requeridos para individualizar su registro </t>
  </si>
  <si>
    <t>Definir los datos básicos del beneficiario de cuota parte, para individualizar su registro.</t>
  </si>
  <si>
    <t>Documento de datos básicos  para el registro individual de cuotas partes.</t>
  </si>
  <si>
    <t>A la fecha la Universidad del Cauca no ha suscrito con el Ministerio de Hacienda y crédito Público el convenio de Concurrencia pensional, a pesar de haber que la universidad ha realizado los tramites correspondientes para su celebración. En consecuencia la entidad asume el pago pensional con sus recursos, aumentado el déficit pensional.</t>
  </si>
  <si>
    <t>Falta de la suscripción del convenio de concurrencia pensional.</t>
  </si>
  <si>
    <t>Continuar  la gestión ante el Ministerio de Hacienda y Crédito Público  para la suscripción  del convenio de concurrencia de pasivo pensional</t>
  </si>
  <si>
    <t xml:space="preserve">Atender las solicitudes de Información del Ministerio de Hacienda y Crédito Público. </t>
  </si>
  <si>
    <t>Documento remisorio</t>
  </si>
  <si>
    <t>Asistir a las Reuniones  de concertación que convoque el Ministerio Hacienda y Crédito Público para asunto de concurrencia pensional.</t>
  </si>
  <si>
    <t>Porcentaje de  asistencia a reuniones</t>
  </si>
  <si>
    <t>Falta de gestión en el
cobro de las cuotas partes pensionales a favor de la universidad.</t>
  </si>
  <si>
    <t>Mejorar la gestión de los cobros persuasivos a las entidades deudoras por cuotas parte, e iniciar los trámites para los cobros judiciales.</t>
  </si>
  <si>
    <t>Revisar el procedimiento de cobro persuasivo.</t>
  </si>
  <si>
    <t>Procedimiento revisado</t>
  </si>
  <si>
    <t>Revisar la documentación para cobro judicial</t>
  </si>
  <si>
    <t>Documento de revisión</t>
  </si>
  <si>
    <t>Realizar el contrato para iniciar acciones juiciales pertinentes</t>
  </si>
  <si>
    <t>Contratos</t>
  </si>
  <si>
    <t>Falta de control oportuno del Consejo Superior en la expedición de los actos administrativos, en consecuencia, durante el año 2011 no se refleja en el presupuesto lo relacionado con el manejo del Fondo de Pensiones</t>
  </si>
  <si>
    <t>Continuar con la incorporación de los recursos  de pensiones a la Unidad 3, en cumplimiento del acuerdo 016 de 2011</t>
  </si>
  <si>
    <t>Registrar los recursos de pensiones en la Unidad 3.</t>
  </si>
  <si>
    <t>Documento</t>
  </si>
  <si>
    <t>Falta de comunicación entre la oficina Financiera y la División del talento Humano</t>
  </si>
  <si>
    <t xml:space="preserve">
Revisar y ajustar la matriz de flujos de comunicación de los involucrados en la información  de cuotas partes pensionales.
</t>
  </si>
  <si>
    <t>Complementar los datos de cuotas partes pensionales en la matriz de flujos de comunicación.</t>
  </si>
  <si>
    <t>Matriz complementada con la información de cuotas partes pensionales.</t>
  </si>
  <si>
    <t>Mejorar la gestion de los cobros persuasivos a las entidades deudoras por cuotas parte, e iniciar los trámites para los cobros judiciales.</t>
  </si>
  <si>
    <t>Revisar el procedimiento de cobros persuasivos.</t>
  </si>
  <si>
    <t>El proceso de cobro de las cuotas pensionales a favor de la Entidad no ha sido ágil.</t>
  </si>
  <si>
    <t>Revisar documentación para cobro judicial</t>
  </si>
  <si>
    <t>Porcentaje de documentos revisados para cobro judicial</t>
  </si>
  <si>
    <t xml:space="preserve">Contrato </t>
  </si>
  <si>
    <t>Del total de las cuotas partes pensionales por cobrar, existe un saldo de $ 583.1 millones, con más de 10 años de antigüedad, sin evidenciarse acciones de la Universidad para la recuperación de esos valoreslo anterior por cuanto algunas de las entidades deudoras manifiestan que la acción ya esta prescrita.</t>
  </si>
  <si>
    <t>Falta de acciones para la recuperación de los valores por concepto de cuotas partes.</t>
  </si>
  <si>
    <t>Revisar el procedimiento de cobros persuasivos</t>
  </si>
  <si>
    <t>Contrato</t>
  </si>
  <si>
    <t>Se presentan diferencias entre los valores que tiene el Área de pensiones de la Universidad y los valores que certifican las entidades que adeudan a la entidad</t>
  </si>
  <si>
    <t>Falta de seguimiento, control oportuno y cruce de información con las entidades</t>
  </si>
  <si>
    <t xml:space="preserve">Conciliar la información de los valores que por concepto de cuotas partes que adeudan las diferentes entidades. </t>
  </si>
  <si>
    <t>Oficiar a las entidades deudoras sobre el valor de la obligación para su revisión y conciliación.</t>
  </si>
  <si>
    <t>Porcentaje de comunicaciones enviadas a las entidades deudoras</t>
  </si>
  <si>
    <t>Desde el año 2001 el Departamento del Cauca no ha girado en forma oportuna, los recursos que le corresponde al ente universitario por concepto de estampilla pro Universidad del Cauca, de conformidad con los términos estipulados en la precitada ley, que ascienden a 1.817 millones, además no se evidencia gestión por parte de la Universidad requiriendo el cumplimento de la norma</t>
  </si>
  <si>
    <t>Falta de seguimiento y control al manejo de los recursos.</t>
  </si>
  <si>
    <t>Ajustar los puntos de control de los recaudos de la estampilla</t>
  </si>
  <si>
    <t>Verificar el ingreso proveniente de la estampilla con el ente recaudador.</t>
  </si>
  <si>
    <t>Registro de verificación</t>
  </si>
  <si>
    <t>En los contratos 2.3 ..31.4/0120 de 2011,2.3 ..31.4/045
de 2011, 2.3 ..31.6/0116 de 2011 celebrados en la vigencia 2011 con recursos de fomento, se detectaron: En las carpetas de los contratos no se evidenció la información de la ejecución, no se anexan actas de liquidación a pesar de estar liquidados, comprobantes de los pagos efectuados e informes de interventoría y supervisión que permitan realizar una evaluación de manera integral a las etapas del contrato.  En las carpetas no reposan los soportes del análisis y estudios técnicos previos a la contratación.</t>
  </si>
  <si>
    <t>Falta de cumplimiento de las normas de gestión documental</t>
  </si>
  <si>
    <t>Revisar y complementar la información de las carpetas de los contratos citados</t>
  </si>
  <si>
    <t>Consolidar la información de las carpetas de contratos citados.</t>
  </si>
  <si>
    <t>Porcentaje de carpetas verificadas</t>
  </si>
  <si>
    <t>Se realizaron adiciones a los contratos hasta por el 50% del valor inicial pactado, situación que la Universidad puede prever, si estructuran los pliegos de condiciones con las especificaciones y necesidades de la obra a ejecutar.</t>
  </si>
  <si>
    <t>Ausencia de seguimiento y control a las fases de planeación y ejecución de los contratos</t>
  </si>
  <si>
    <t>Revisar los proyectos, alcances y presupuestos</t>
  </si>
  <si>
    <t>Registro de la revisión.</t>
  </si>
  <si>
    <t>Falta de coordinación entre la Oficina de Planeación y la
Oficina Jurídica</t>
  </si>
  <si>
    <t>Ajustar la minuta del contrato de obra a cada requerimiento particular</t>
  </si>
  <si>
    <t>Revisión y ajuste de la minuta.</t>
  </si>
  <si>
    <t>Documento ajustado.</t>
  </si>
  <si>
    <t>En el contrato 2.3-31.6/58, del 13 de junio de 2011, de Suministro e instalación de mobiliarios y sistema de oficina abierta, en el Edificio de la Facultad de Ciencias Contables, económicas y administrativas, en desarrollo de este contrato se presentaron fallas en la programación de entrega de los bienes por parte del contratista a la Universidad del Cauca.</t>
  </si>
  <si>
    <t>Deficiente planeación en la adquisición de los bienes requeridos en el desarrollo de los proyectos de inversión.</t>
  </si>
  <si>
    <t>Realizar una jormada de socialización para el ejercicio de la supervisión e interventoría de los contratos.</t>
  </si>
  <si>
    <t>Efectuar una Jornada de socialización y capacitación</t>
  </si>
  <si>
    <t>Registro.</t>
  </si>
  <si>
    <t>Contrato No.2.3.-31.4/046 de 2011, celebrado con José Wilmer Chilito Rivadeneira, en la inspección física de la obra Ampliación, Remodelación y Construcción de las oficinas de la Dirección Administrativa y de Servicios, primera etapa, se encontraron fisuras en las juntas de los muros secos y cielos falsos, construidos en sistema Superboard y/o Eterboard de manera generalizada en las áreas intervenidas,</t>
  </si>
  <si>
    <t>Falta de seguimiento y control oportuno a la ejecución de la obra.</t>
  </si>
  <si>
    <t>Contrato NO.2.3.-31.4/0130 de 2011, con Libio Efrén Navia Perafán para Construcción, Restauración y Remodelación del Consultorio Jurídico, primera etapa. Las obras del contrato no contemplaron actividades que permitan suministrar e instalar teja de cubierta, dejando la obra a la intemperie, siendo lo más vulnerable lo establecido en el ítem 8.09 del contrato en estudio (Suministro e instalación correa en cajón perlín estructural 160x60x1,5).</t>
  </si>
  <si>
    <t>Obras no previstas en el  contrato.</t>
  </si>
  <si>
    <t>Revisar y ajustar planes de obra.</t>
  </si>
  <si>
    <t>Realizar los balances de ejecucion de la obra</t>
  </si>
  <si>
    <t>Inconsistencia en obras</t>
  </si>
  <si>
    <t>Mejoramiento en el seguimiento y monitoreo a las obras</t>
  </si>
  <si>
    <t>Mejorar el seguimiento y monitoreo a las obras</t>
  </si>
  <si>
    <t>Realizar el balances de ejecución de la obra</t>
  </si>
  <si>
    <t>Contrato NO.2.3.-31.4/0119 de 2011 con Mauricio Castillo Escobedo Restauración de la sede norte - Santander de Quilichao por el sistema de precios unitarios - Quinta Etapa, se encontraron cambios realizados en la disposición inicial de las faroles tipo Santo Domingo que generaron pago de mayores cantidades de obra en ítems existentes y/o ítems no previstos. A la fecha de la visita se encontraron 13 unidades de faroles sin utilidad alguna, lo cual agregado a los costos de desmonte y montaje, así como la suspensión y creación de nuevos puntos y conexiones eléctricas pudieron haber generado posible detrimento fiscal.</t>
  </si>
  <si>
    <t>Adición de obras sin argumentos técnicos que las justifiquen.</t>
  </si>
  <si>
    <t>Revisar y ajustar los planes de obra</t>
  </si>
  <si>
    <t>Plazos cortos para ejecución de obras.</t>
  </si>
  <si>
    <t xml:space="preserve">Inobservancia por parte de la universidad en las condiciones iniciales pactadas en el contrato </t>
  </si>
  <si>
    <t>Aplicar las cláusulas contractuales</t>
  </si>
  <si>
    <t>Verificar la aplicación de la cláusulas contractuales.</t>
  </si>
  <si>
    <t xml:space="preserve">Registro </t>
  </si>
  <si>
    <t>Omisión del cumplimiento de las funciones de interventoría</t>
  </si>
  <si>
    <t>Revisar y ajustar el procedimiento de interventoría de comisiones de estudio por parte de los supervisores (decanos)</t>
  </si>
  <si>
    <t xml:space="preserve">Determinar los vacíos del procedimiento para su mejora.
</t>
  </si>
  <si>
    <t>Establecer formatos para el control y seguimiento</t>
  </si>
  <si>
    <t>Formato de seguimiento</t>
  </si>
  <si>
    <t>Incumplimiento reiterativo de los contratos</t>
  </si>
  <si>
    <t>Revisar la situación de las comisiones de estudio para adelantar las acciones legales y disciplinarias  pertinentes, desde el año 2001.</t>
  </si>
  <si>
    <t>Realizar el estudio de la situación de cada una de las 9 comisiones de estudio.</t>
  </si>
  <si>
    <t>Determinación de la acción a seguir en cada caso.</t>
  </si>
  <si>
    <t>Incumplimiento normativo.</t>
  </si>
  <si>
    <t>Revisar el estado de contratos de las comisiones activas</t>
  </si>
  <si>
    <t>Revisar contratos y aplicarles acciones de complementación si es del caso.</t>
  </si>
  <si>
    <t>Porcentaje de contratos revisados</t>
  </si>
  <si>
    <t>Inobservancia del reglamento jurídico por parte de los beneficiarios de los contratos de comisiones de estudios</t>
  </si>
  <si>
    <t>Estudiar la situación de la comisión de estudio y determinar la acción a seguir según el caso.</t>
  </si>
  <si>
    <t>contratos revisados</t>
  </si>
  <si>
    <t>En la clausula tercera literal h de los contratos de comision de estudios se establece: "Culminados los estudios, el profesor deberá presentar la certificación suscrita por el director del programa a la interventoría. Igualmente, deberá hacer entrega de la constancia de terminación del Doctorado, dentro del año siguiente a la finalización del mismo". Los docentes identificados con las cedulas de ciudadanía numeros:13.008.765, 79.465.960, 10.539.083,42.063542, 15.505.403, 10.546.135, 76.317.623, 76.307.112, 76.315848, 24.520.042 han incumplido la obligación contractual prescrita.</t>
  </si>
  <si>
    <t>Incumplimiento de la obli-gación contractual</t>
  </si>
  <si>
    <t>Revisar la situación de las comisiones de estudio para adelantar las acciones legales y disciplinarias pertinentes.</t>
  </si>
  <si>
    <t>Realizar el estudio de la situación de cada una de las 10 comisiones de estudio y determinar la acción a seguir según el caso.</t>
  </si>
  <si>
    <t>Documento de estudio</t>
  </si>
  <si>
    <t xml:space="preserve">La Universidad omitió ejercer las acciones legales para hacer efectivo el cobro de los valores adeudados al Centro Universitario por concepto de contraprestación de servicios de las comisiones otorgada a los docentes relacionados en la  tabla. </t>
  </si>
  <si>
    <t>Omisión de acciones legales para el cobro por contraprestación de comisiones de estudio</t>
  </si>
  <si>
    <t>Revisar la situación de las 5 comisiones de estudio y adelantar las acciones legales y disciplinarias pertinentes.</t>
  </si>
  <si>
    <t>Realizar el estudio de la situación de las 5 comisiones de estudio para determinar la acción a seguir en cada caso.</t>
  </si>
  <si>
    <t>En los contratos de comisión de estudios no se incluyen las cláusulas excepcionales contempladas en los artículos 14 a 17 del estatuto general de contratación (ley 80 de 1993), como medios para el cumplimiento del objeto contractual. apoyados en el principio del interés general y la prestación adecuada del servicio.</t>
  </si>
  <si>
    <t>No incorporan  cláusulas excepcionales en los contratos de comisión de estudio.</t>
  </si>
  <si>
    <t>Revisar la minuta de los contratos de las comisiones de estudio</t>
  </si>
  <si>
    <t>Estudiar la pertinencia de incluir o no las cláusulas excepcionales en los contratos de comisión de estudios</t>
  </si>
  <si>
    <t>Minuta ajustada si es el caso</t>
  </si>
  <si>
    <t>Prórroga de contratos de comisión de estudios sin considerar la capacidad financiera del docente y codeudores.</t>
  </si>
  <si>
    <t>Revisar y ajustar el procedimiento de comisiones de estudio</t>
  </si>
  <si>
    <t>Mejorar el procedimiento de comisiones de estudio.</t>
  </si>
  <si>
    <t>En la evaluación de 108 carpetas de las comisiones de estudios que actualmente se encuentran en ejecución, se evidencia demora en la elaboración de los otro si, además en las que han sido adicionadas no reposa en las carpetas los pagarés, los informes del docente y los informes de los interventores.</t>
  </si>
  <si>
    <t>Falta de control y seguimiento oportuno a la documentación que hace parte integral del contrato.</t>
  </si>
  <si>
    <t>Se encuentran diferencias en los conceptos de reconocimiento salarial en el cruce de información de las bases de datos de la Vicerrectoría Académica y la División de Recursos Humanos.  Así mismo, se encuentran reconocimientos salariales a docentes, cuya hoja de vida no evidencia sustento documental de los títulos universitarios de posgrado reconocidos.</t>
  </si>
  <si>
    <t>Diferencias en los conceptos de reconocimiento salarial en el cruce de información de las bases de datos de la Vicerrectoría Académica y la División de Recursos Humanos</t>
  </si>
  <si>
    <t>Revisar y ajustar las bases de datos</t>
  </si>
  <si>
    <t>Realizar cruce de información para hacer ajustes si son del caso.</t>
  </si>
  <si>
    <t>Falta de seguimiento y control por parte de los responsables de cada proceso.</t>
  </si>
  <si>
    <t>Implementar la metodología de autovaloración del control</t>
  </si>
  <si>
    <t>Socializar ante el equipo operativo Meci- Calidad, la metodología de autovaloración del control.</t>
  </si>
  <si>
    <t>Aplicar la metodología en cada uno de los procesos Universitarios</t>
  </si>
  <si>
    <t>Documento de diagnóstico por proceso</t>
  </si>
  <si>
    <t>Se presentan deficiencias en los mecanismos y funciones relacionadas con control interno.</t>
  </si>
  <si>
    <t>Se dispuso la prorroga de contratos de comisión de estudios en el exterior, sin advertir la capacidad financiera de los docentes y codeudores para resarcir patrimonialmente a la Universidad en caso de incumplimiento de las obligaciones derivadas de dichos contratos. Ahora, si bien la Universidad posee titulo valor con carta de autorización para el diligenciamiento de espacios en blanco, debe tenerse en cuenta que esta garantía respalda la cuantía inicial sin advertir las prorrogas sucesivas de dichos contratos, variaron por encima del 100%.</t>
  </si>
  <si>
    <t>La Universidad omitió el ejercicio de la acción disciplinaria y el deber de informar al ente de control Fiscal el  incumplimiento en los contratos de omisión de estudios que se relacionan.</t>
  </si>
  <si>
    <t>Las comisiones se otorgan todas por un año inicialmente, no obstante la duración del estudio a realizar, está previamente establecida (tres o cuatro años), sin embargo los contratos se suscriben por un año y se van prorrogando sin la existencia de circunstancia especial que así lo justifique, dejando sin soporte la contraprestación por el término ampliado.</t>
  </si>
  <si>
    <t>Abandono del Cargo. (artículo 109 del Acuerdo 024 de 1993). Si el profesor no se reintegra dentro de los tres días siguientes a la finalización de la Comisión, el rector, presumirá el abandono del cargo y podrá iniciar el proceso disciplinario correspondiente, declarar la vacancia del mismo y demás acciones legales a que haya lugar. Esta función ha sido omitida por parte de la Rectoría en nueve comisiones otorgadas desde el año 2001.</t>
  </si>
  <si>
    <t>En los contratos de comisiones de estudio, obran las funciones del interventor, literadas así: a), b) C), d), e) F) G),  Las demás que se deriven de sus funciones y en general la de dar cumplimiento integro a la resolución 498 de 4 de julio de 2006, que crea y adopta el manual de interventoría de contratación para la Universidad del Cauca. Esta función se ha omitido por parte de los interventores asignados por la Universidad a los contratos de comisión de estudios, realizados desde el año 1999, en total de 133 comisiones.</t>
  </si>
  <si>
    <t>En los contratos de comisiones de estudio, obran las funciones del interventor, literadas así: a), b) C), d), e) F) G),  Las demás que se deriven de sus funciones y en general la de dar cumplimiento integro a la resolución 498 de 4 de julio de 2006, por medio de la cual se crea y adopta el manual de interventoría de contratación para la Universidad del Cauca. Esta función se ha omitido por parte de los interventores asignados por la Universidad a los contratos de comisión de estudios, realizados desde el año 1999, en total de 133 comisiones.</t>
  </si>
  <si>
    <t>La Universidad del Cauca suscribió otros si No 2 al contrato DE Obra civil 2.3_31.4/046 de 2011 del 08/06/2011 para la ampliación, remodelación y construcción de las oficinas de la Dirección Administrativa y de servicios, primera etapa, para adicionar $ 150.65 millones. En el adicional no se definió con claridad el manejo de los recursos del anticipo, ni conservaron las condiciones del contrato inicial respecto al manejo de la cuenta conjunta entre el interventor y el contratista.</t>
  </si>
  <si>
    <t>Los contratos de obra No.2.3.-31.4/046 de 2011, No.2.3.-31.4/0130 de 2011, No.2.3.-31.4/0122 de 2011, No.2.3.-31.4/018 de 2011 y No.2.3.-31.4/0119 de 2011 tienen establecidos términos de ejecución entre 75 a 150 días, los cuales fueron cortos con relación al objeto contratado, si se tiene en cuenta que ninguno de ellos concluyó dentro de los tiempos establecidos inicialmente, en consecuencia se establecieron ampliaciones que han prolongado las ejecuciones hasta por términos superiores a un año</t>
  </si>
  <si>
    <t>Contrato NO.2.3.-31.4/018 de 2011 con Juan Carlos Martínez Tejada, Construcción bloque administrativo tercer y cuarto piso y obras adicionales en el edificio de la Facultad de Ciencias Contables, Económicas y Administrativas. En las obras ejecutadas bajo este contrato, se encontró fisuramiento en muros y cielos falsos en el sistema Superboard y/o Eterboard de manera generalizada en las áreas donde fue instalado.</t>
  </si>
  <si>
    <t>Contrato NO.2.3.-31.4/0122 de 2011 con Víctor Gabriel Parra Jurado para Remodelación y Adecuación de espacios en el Museo de Historia Natural,
Primera etapa, se advierte al Contratante sobre el riesgo que los muros de ladrillo laterales del cuarto de incineración ejecutado bajo este contrato colapsen, al no estar confinados por causa de la discontinuidad generada en las fisuras encontradas en ambas caras de los muros afectados.</t>
  </si>
  <si>
    <t>En la lista de chequeo de viabilidad técnica del contrato 2.3_31.4/046 de 2011 de Obra civil para la ampliación, remodelación y construcción de las oficinas de la Dirección Administrativa y de servicios, primera etapa, se exige al contratista la obligación de dar cumplimiento a un plan de manejo de impactos naturales que mitigue o corrija las alteraciones al medio ambiente natural a que hubiese lugar, sin embargo, en el contrato no se estipulo.</t>
  </si>
  <si>
    <t>El proceso de cobro de las cuotas pensionales a favor de la Entidad no ha sido ágil, en razón a que no se ha diseñado el procedimiento para realizarlo, el monto adeudado supera los $ 7.495 millones.</t>
  </si>
  <si>
    <t>No ha incorporado en los Estados Financieros $7.234 millones correspondientes a las cuotas partes pensionales pendientes por cobrar de la liquidada Caja de Previsión de la Universidad</t>
  </si>
  <si>
    <t>En el Acuerdo por medio del cual se liquida la Caja de Previsión Social de la Universidad del Cauca, se omitió la creación de la Unidad de Pensiones y los recursos de aportes pensiona les se incorporaron en los de Gestión General de la Universidad.</t>
  </si>
  <si>
    <t>El resultado del ejercicio del año 2011 arrojó un déficit pensional de $ 1.472.2 millones. Situación originada por la demora del Ministerio de Hacienda y crédito Público en la celebración del convenio de concurrencia pensional, y por la falta de gestión en el cobro de las cuotas partes pensionales a favor de la Universidad.</t>
  </si>
  <si>
    <t xml:space="preserve">Convenio 1230 de 2009, con el Ministerio de Educación nacional, se detectó que treinta y dos equipos de computo y veintiocho sillas entregados al Municipio de Guapi por parte de la Universidad, fueron hurtados sin que se tomaran las acciones de manera inmediata con el fin de resarcir el daño causado.  </t>
  </si>
  <si>
    <t>El convenio para la operación del CERES en el Municipio de Bolívar cumplió el término de vigencia, y a la fecha no se ha renovado, por consiguiente la administración del programa no cuenta con un coordinador ubicado en la sede que garantice la comunicación efectiva entre los estudiantes y la universidad.</t>
  </si>
  <si>
    <t>En visita al Municipio de Miranda, para evaluar el funcionamiento del programa de extensión de Tecnología Agroindustrial, se evidenció deficiente presencia de la Entidad en el seguimiento y control a la ejecución del mismo, hasta la fecha no se ha designado un coordinador que esté en contacto permanente con los estudiantes, y no se cuenta con los equipos audiovisuales necesarios.</t>
  </si>
  <si>
    <t>Convenio 473 de 2005. La visita al CERES de Pitayó del Municipio de Silvia, Cauca, existe una persona que realiza las funciones de Coordinador Administrativo desde el mes de Abril del presente año, sin haber legalizado su vinculación contractual con la Universidad, ni haber recibido pago alguno por concepto de salarios, a pesar de que el Cabildo de Pitayó entregó como aporte al programa en el mes de enero de 2012 la suma de $7.4 millones depositados en la cuenta de ahorros del Banco Agrario No. 169180-69613-1.</t>
  </si>
  <si>
    <t>Se evidenció el incumplimiento de este acto administrativo, en especial los artículos séptimo y octavo, no se discriminó claramente el salario y el valor de los viáticos diarios de cada persona, además se evidencia que el mismo docente certifica sobre el cumplimiento de la comisión.</t>
  </si>
  <si>
    <t>Las carpetas que contienen la información de los proyectos de investigación no se encuentran debidamente organizadas, no hay un orden en cuanto al archivo de los documentos, se intercalan fechas y se encuentran documentos repetidos, no reposan en los expedientes informes sobre las labores realizadas por los contratistas ni de los informes finales de ejecución de los proyectos, tampoco se incluyen copias de las publicaciones que deben realizarse.</t>
  </si>
  <si>
    <t>Convenio CPE 007 de 2009:  en desarrollo del convenio interadministrativo, asumió gastos generales por $22.3 millones y 24,8 millones para desplazamientos a instituciones educativas de Cauca, Nariño y Putumayo, entre el 08 de febrero y el 08 de marzo, y el 11 de julio y 11 de agosto de 2009, respectivamente. No obstante, en los documentos que legalizan el gasto se evidenció que $23.2 millones corresponden a pagos realizados por fuera del tiempo asignado en las Resoluciones 142 de 2010 y 2668 de 2009.</t>
  </si>
  <si>
    <t>Contrato No 316- 2009 con Colciencias para el XIII Congreso Colombiano de geografía. El término para la ejecución del contrato tiene fecha 27 de abril de 2010, sin embargo, el Vicerrector de Investigaciones del ente universitario con oficio del 26 de mayo de 2010, por fuera del término de ejecución, solicitó autorización para seguir ejecutando lo relacionado con la publicación de las memorias del congreso. El Director de Fomento para la Investigación de Colciencias negó la solicitud de ejecución del gasto, sin embargo la universidad ejecuto la totalidad del contrato; además los términos de liquidación están vencidos y no se evidenció en la carpeta el acta de liquidación final</t>
  </si>
  <si>
    <t>El Banco de proyectos  no se encuentra organizado como un sistema de información que permita en forma oportuna y eficaz el registro, seguimiento y evaluación de los proyectos de inversión que desarrollen los programas del Plan de Desarrollo Institucional del ente universitario.</t>
  </si>
  <si>
    <t>de la información financiera relacionada con la ejecución de proyectos de investigación, se evidenció la falta de concordancia de las cifras registradas en los aplicativos SIIVRI (información de Investigaciones) y finanzas Plus (información Financiera).</t>
  </si>
  <si>
    <t>Contrato lnteradministrativo 135 de 2008, con el Departamento de Nariño. Se evidenció una cuenta corriente con saldo de $ 40.9 millones del convenio, la cual no ha sido cancelada. Hecho generado por la falta de seguimiento y control a la liquidación de los convenios, en consecuencia los recursos de la Universidad no han sido utilizados.</t>
  </si>
  <si>
    <t>No ha constituido los Fondos de Fomento, además los recursos asignados por ese concepto no se manejan en cuentas separadas, situación que impide ejercer control detallado de la ejecución de los recursos y evaluar de manera directa el recaudo y la inversión de los mismos.</t>
  </si>
  <si>
    <t>En la vigencia 2011 se realizaron treinta y siete 37 modificaciones al presupuesto entre adiciones, reducciones y traslados, denotándose falta de planeación para el diseño e implementación del presupuesto.</t>
  </si>
  <si>
    <t>Plan ajustado</t>
  </si>
  <si>
    <t>Realizar los balances de ejecución de la obra</t>
  </si>
  <si>
    <t>SEMESTRAL</t>
  </si>
  <si>
    <t>3 AVANCE ó SEGUIMIENTO DEL PLAN DE MEJORAMIENTO</t>
  </si>
  <si>
    <t>4 AVANCE ó SEGUIMIENTO DEL PLAN DE MEJORAMIENTO</t>
  </si>
  <si>
    <t>5 AVANCE ó SEGUIMIENTO DEL PLAN DE MEJORAMIENTO</t>
  </si>
  <si>
    <t>La Oficina Asesora Jurídica, se encuentra revisando el contenido de cada una de las carpetas desde el año 2010, para lo cual ha remitido solicitudes a los supervisores para el aporte de documentos pendientes en las carpetas. ( anexo oficios remitidos a los supervisores).</t>
  </si>
  <si>
    <t>La Oficina Asesora Juridica, convocó a jornada de capacitacion en mayo 15 de 2013,  sobre el ejercicio de interventoria y supervision en los contratos.</t>
  </si>
  <si>
    <t xml:space="preserve">La Oficina Asesora Jurídica, luego de la revisión del 6,6%  de comisiones activas, remitió al Vicerrector Administrativo el oficio 2.3/836 de 2013, en el cual se solicita allegar justificación para la autorización de la prorroga. </t>
  </si>
  <si>
    <t>El procedimiento Banco Universitario de Proyectos se analizó incorporando nueva normatividad que le aplica y está en proceso de construcción los formatos de inscripción y seguimiento a los proyectos definidos para el Plan de Desarrollo Institucional 2013-2015</t>
  </si>
  <si>
    <t xml:space="preserve">Se cuenta con tipología de indicadores definida en Plan de Desarrollo Institucional 2013-2015 (Ver Resumen Metodológico Documento PD  2013-2015 </t>
  </si>
  <si>
    <t xml:space="preserve">Módulo de seguimiento incluido en PD 2013-2015, </t>
  </si>
  <si>
    <t>Se ha socializado al interior del equipo de trabajo la metodología de autovaloración del control. Con los procesos se socializará en próxima reunión de Equipo Operativo Meci-Calidad</t>
  </si>
  <si>
    <t>La herramienta ha sido analizada al interior del equipo de trabajo según acta No. 2.2-1.58/03 del 07 de  Junio de 2013. Una vez se  se socialice, inician las acciones pertinentes para levantamiento de diagnóstico por procesos</t>
  </si>
  <si>
    <t>Se revisa procedimiento y se determina incluir nota aclaratoria basados en   capítulos 6 y 10 del Acuerdo 051 de 2007.</t>
  </si>
  <si>
    <t>Se iniciaron los actividades de comparación y  sincronización de información para hacer la primera conciliación al terminar el primer semestre de 2013.  Ver anexo 1.</t>
  </si>
  <si>
    <t>Se adelantaron los trámites respectivos para formalizar el sistema de archivo de la VRI. Ver anexo 4, 5 y 6. Pendiente hacer un acta final protocolizando la forma de archivo en la VRI</t>
  </si>
  <si>
    <t>Se realizó reunión el día 10 de abril con el representante del Ministerio de Educación - Alexis Pérez- con el fin de diagnosticar la situación de cada uno de los Ceres. Se anexa acta de reunión.
Adjunto Acta 02 del 10 de Abril del 2013
Adjunto oficio 4.1-92/113</t>
  </si>
  <si>
    <t>Se está a la espera de los requerimientos bibliográficos por parte de los coordinadores de programa para realizar las solicitudes de compra respectiva.
Adjunto respuesta coordinadora tecnología Industrial</t>
  </si>
  <si>
    <t>Se solucionó con el nombramiento del economista Jorge Eliécer Castillo como coordinador del Ceres Miranda, por parte de la Alcaldía Municipal de Miranda.
Adjunto Acta 02 del 10 de Abril del 2013
Adjunto oficio 4.1-92/113 y respuesta coordinadora tecnología industrial</t>
  </si>
  <si>
    <t>La oficina de Regionalización creada en el mes de enero de 2013 ha elaborado los estudios necesarios de costos que cubren los gastos en que incurre la Universidad con el fin de no tener pérdidas.</t>
  </si>
  <si>
    <t>La oficina Darca en conjunto con la oficina de Regionalización han implementado campañas de difusión de los programas a través de los diferentes medios.
Adjunto Acta 02 del 10 de Abril del 2013
Adjunto Acta 02 del 10 de Abril del 2013
Adjunto oficio 4.1-92/113 y comunicación coordinadora tecnología industrial</t>
  </si>
  <si>
    <t>Se comunicó al delegado del ministerio de Educación, quien informó que el Ministerio está realizando la liquidación respectiva.</t>
  </si>
  <si>
    <t>La oficina jurídica ha solicitado a la compañía aseguradora la reposición de los equipos por la póliza de amparo contra hurto.
Adjunto Acta 02 del 10 de Abril del 2013
Adjunto oficio 4.1-92/113</t>
  </si>
  <si>
    <t>la Vicerrectoria Académica esta adelantando acciones para la revisión, actualizacion y registro de información en la base oficial del SRH con las hojas de vida, proceso que se lleva a cabo desde el mes de octubre de 2013 y su avance  equivale al 30%. El proceso se hace en horarios extras. como evidencia labase de datos SRH</t>
  </si>
  <si>
    <t>Como se anotó en oficios 01201 de octubrer 25 de 2012 y 01275 de noviembre 15 de 1012, por razones presupuestales no se incluyó las teja de cubierta, una de las últimas actividades del proceso constructivo (antes de acabados) . La teja , para proteger las inversiones realizadas, fué instalada mediante OPS 774 de noviembre 21 de 2012</t>
  </si>
  <si>
    <t xml:space="preserve">Las obras de mejoramiento se realizaron por parte del contratista y para evitar estos inconvenientes en las obras en las que haya que utilizar superboard para el manejo de las juntas se esta contemplando  otro tipo de tratamiento. </t>
  </si>
  <si>
    <t>Los contratos relacionados tuvieron en su ejecución: obras imprevistas (ejecutados en edificaciones ya existentes), obras adicionales, mayores cantidades de obra, y/o adición en valor, lo que lógicamente implica mayor tiempo de ejecución. Existe además en la ciudad el impredescible factor climático, que en muchos casos baja los rendimientos de obra en un alto porcentaje. Lo anterior se encuentra justificado en las prórrogas, actas de suspensión y / o reinicio. En las nuevas obras que se están contratando se estan colocando plazos previendo imprevistos y según  las obras a ejecutar.</t>
  </si>
  <si>
    <t>Existe un proyecto de acto administrativo que determina el procedimiento para la legalización de avances concedidos, pendiente de revisión y aprobación</t>
  </si>
  <si>
    <t>Se solicita a la Vicerrectoría Administrativa como encargada del procedimiento el respectivo ajuste para cumplir con el plan de mejoramiento.
Adjunto oficio 4.1-92/113</t>
  </si>
  <si>
    <t>Desde el II periodo del 2011 al II de 2012 se ha logrado mantener a los 12 estudiantes del programa con deserción de 0%. Actualmente para el I de 2013,  se matricularon 11 estudiantes deserto una estudiante quien expone su deserción por compromisos de su núcleo familiar. La deserción para el I de 2013 es del 4%. La deserción presentada en los periodos anteriores coincide con los programas  regulares de la Universidad aproximadamente hasta tercer semestre.
Adjunto Acta 02 del 10 de Abril del 2013.  Adjunto oficio 4.1-92/113</t>
  </si>
  <si>
    <t>Realizar conciliaciones  de la información entre los sistemas de información</t>
  </si>
  <si>
    <t>Realizar reunión con los miembros de la alianza para definir acciones a seguir.</t>
  </si>
  <si>
    <t>Se ajustó la minuta y se incluyeron las clásulas excepcionales</t>
  </si>
  <si>
    <t>Se proyectó oficio remitido al Vicerrector  Académico, para que antes de que se apruebe la comisión  se verifique la condición financiera del docente, en lo referente al codeudor la Oficina Asesora Jurídica, realiza el análisis de la información y capacidad financiera del codeudor, solicitando los tres últimos desprendibles de pago y la carta laboral en donde conste que el codeudor es de planta, realizando análisis sobre los descuentos que tiene  el docente codeudor . ( oficio 2.3 836 de 2013)</t>
  </si>
  <si>
    <t>reunión llevada a cabo el 2 de abril de 2013 con el actuario de la U del C. y Dirección General de regulación economica de la seguridad socia
hasta el momento han convocado una.</t>
  </si>
  <si>
    <t>Proyecto de Acuerdo cobro de cartera.</t>
  </si>
  <si>
    <t>Se realizaron los Registros  de las liquidaciones de nómina de la unidad 3 y los recaudos respectivos.</t>
  </si>
  <si>
    <t>Se acordo en mesas de trabajo la implementación de formatos internos para el reporte y certificación del Cálculo Acturial, lo cual consta en los siguientes documentos 
'-Acta 5,2-1,56/11 del 11 de abril de 2013 
'-Acta 5,2-1,56/22 del 10 de mayo de 2013.
'Oficio remisorio de formatos a utilizar  5,2-62/2106 del 26 de octubre de 2012.
'-Oficio 5,1,2/87 del 3 de abri de 2013, la División de Gestión del Talento Humano-Grupo Gestión Pensional remite la información requerida con corte a 31 de marzo de 2013 en los formatos establecidos.
'-Certificación 5,2-20/263 del 24 de abril de 2013</t>
  </si>
  <si>
    <t>Proyecto Acuerdo Cobro de Cartera.</t>
  </si>
  <si>
    <t xml:space="preserve">La Oficina Asesora Jurídica revisó las comisiones de estudio y remitió a control Interno disciplinario la relación de las comisiones incumplidas, de las nueve descritas en el hallazgo,  a cuatro se le ha iniciado  investigación disciplinaria ( 79,465,960, 42063542, 15505403,76315848), Tres ( 3 ) aportaron dentro de la investigación el título (10539083,76317623,76307112) y dos acciones  prescribieron ( 13008765,10546135).
</t>
  </si>
  <si>
    <t>0.8</t>
  </si>
  <si>
    <t>0.2</t>
  </si>
  <si>
    <t>Existen procesos para entregar a cobro coactivo, una vez se apruebe el proyecto de Acuerdo.</t>
  </si>
  <si>
    <t>Según acta N°2..3-1 /01 del 12 de junio de 2013, se determinó que el profesional en derecho contratado para realizar el cobro de cartera en la Universidad del Cauca, iniciará las acciones judiciales a entidades deudoras por cuotas partes.</t>
  </si>
  <si>
    <t>Revisadas las Comisiones de Estudio se encuentra que en 4 casos se decretó el abandono del cargo por parte del Consejo Superior, las demas comisiones que corresponden a cinco casos, no dan lugar a la medida por cuanto los docentes se reintegraron a sus labores.</t>
  </si>
  <si>
    <t>La Oficina Asesora Jurídica revisó las comisiones de estudio y remitió a control Interno disciplinario la relación de las incumplidas, de las cuales se ha iniciado  investigación disciplinaria ( 79,465,960, 42063542, 15505403,76315848), 3 aportaron dentro de la investigación el título (10539083,76317623,76307112) y dos acciones  prescribieron ( 13008765,10546135), para las demas acciones legales la oficina Asesora Jurídica se encuentra adelantando el estudio respectivo..</t>
  </si>
  <si>
    <t xml:space="preserve">La Investigación disciplinaria adelantada por la Oficina de Control Interno disciplinario arrojo la siguiente información: 1) 16761573: sancion,  abandono del cargo, 2) 93357723 Investitacion disciplinaria en curso, 14950252, 3) auto inhibitorio: 31133008, 34530104 </t>
  </si>
  <si>
    <t>En acta de estudio de la División Gestión Financiera, se sustenta con argumentos de fondo, la no aplicabilidad del articulo 30 del Dect 111/96 para la Universidad del Cauca.</t>
  </si>
  <si>
    <t>Existe documento que relaciona las revisiones efectuadas al 100% de las legalizaciones de avances del año 2012 (1.353 legalizaciones)  y 2013 .</t>
  </si>
  <si>
    <t>Existe documento en el que se relaciona las fechas y valores de las consignaciones efectuadas por la Gobernación del Cauca, por el recaudo de la Estampilla, registro en el Finanzas y los oficios que se han remitido a esa entidad solicitando la consignación de los recursos en los tiempos que regula la ordenanza.</t>
  </si>
  <si>
    <t>La Oficina  Jurídica, mediente oficios números 038, 057, 119, 163, 263, 662, 819, 824, 871, 914, 940, 988, 1058 de 2011 y 046, 416, 929, 957 de 2012, remitió  a la División Financiera, las actas de liquidación, y el oficio 841 de 31 de julio de 2012   remitió el consolidado de convenios desde el año 2006 a 2012   en el que se especifica su estado,  vigencia y fecha del Acta de liquidación.  Cabe resaltar que desde esta fecha la División Financiera tuvo conocimiento que el convenio No. 135 de 2008 se encontraba liquidado desde el 27 de agosto de 2010; siendo remitido nuevamente mediante oficio 046 de 2013, actualizado respecto de las actas de liquidación a 31 de diciembre de 2012.  Actualmente  un monitor adelanta la revisión de los legajos de convenios del año 2010, verificación de actas de liquidación y solicitud de dicho documento en caso de vencimiento de plazo.
En Acta Nº 5.2-1.56/017 del 23 de mayo de 2013,  se firmó compromiso de entrega de actas de liquidación parcial y definitiva de los convenios y contratos con financiación externa.
-Diseño de formato para el control y registro de las actas de liquidación recibidas de la Oficina Jurídica.</t>
  </si>
  <si>
    <t>Se realizó estudio y análisis de la aplicabilidad de los centros de costos por programa, y se encuentran implementados y en funcionamiento.</t>
  </si>
  <si>
    <t>Se tiene acta de liquidación final sin observaciones. Ver anexo 2.</t>
  </si>
  <si>
    <t>Se envió el informe final a Colciencias, y está pendiente su liquidación, que se hará en el momento en que  de Colciencias y envié el respectivo memorando. Ver anexo 6.</t>
  </si>
  <si>
    <t>Se realizó reunión el día 10 de abril con el representante del Ministerio de Educación - Alexis Pérez- con el fin de diagnosticar la situación de cada uno de los Ceres. Se anexa acta de reunión. 
Adjunto Acta 02 del 10 de Abril del 2013
Adjunto oficio 4.1-92/113</t>
  </si>
  <si>
    <t>Se acordó en mesas de trabajo la implementación de formatos internos para el reporte y certificación del Cálculo Actuarial, lo cual consta en los siguientes documentos 
'-Acta 5,2-1,56/11 del 11 de abril de 2013 
'-Acta 5,2-1,56/22 del 10 de mayo de 2013.
'Oficio remisorio de formatos a utilizar  5,2-62/2106 del 26 de octubre de 2012.
'-Oficio 5,1,2/87 del 3 de abri de 2013, la División de Gestión del Talento Humano-Grupo Gestión Pensional remite la información requerida con corte a 31 de marzo de 2013 en los formatos establecidos.
'-Certificación 5,2-20/263 del 24 de abril de 2013</t>
  </si>
  <si>
    <t>Oficio Remisorio  Cuotas Partes a favor  por entidad, 
Oficio No 5.1,./87 del 13 de abril de 2013, dirgido  al Contador Wilson Alfredo benavides, Profesional Especializado de la Dvisión Financiera, archivado en el legajo del informes a la División Financiera.</t>
  </si>
  <si>
    <t>Reunión llevada a cabo el 2 de abril de 2013 con el actuario de la U del C. y Dirección General de regulación economica de la seguridad socia
hasta el momento han convocado una.</t>
  </si>
  <si>
    <t xml:space="preserve">Oficio Nº 2-2013-012495 del 18 de abril, suscrito por Natalia Angélica Guevara Rivera, subdirector técnico de pensiones de la Dirección General de regulación economica de la seguridad social, en el que informan los resultados de la reunión llevada a cabo el 2 de abril de 2013 con el actuario de la U del C.
Mediante comunicación 2-70/1447 del 12 de junio de 2013, se solicitó al Ministerio de Hacienda aclaración de  algunos puntos mencionados en el oficio del Ministerio, para proceder a su atención
</t>
  </si>
  <si>
    <t>Expedientes dispuestos  para gestionar el cobro.</t>
  </si>
  <si>
    <t>Revisión Liquidación cuotas partes</t>
  </si>
  <si>
    <t>Revisar el Plan de Regulación Física</t>
  </si>
  <si>
    <t xml:space="preserve">La Oficina Asesora Jurídica, se encuentra revisando el contenido de cada una de las carpetas desde el año 2010, para lo cual ha remitido solicitudes a los supervisores para el aporte de documentos pendientes en las carpetas. ( anexo oficios remitidos a los supervisores).
</t>
  </si>
  <si>
    <t xml:space="preserve">La Oficina Jurídica, levantó el acta N° 003 del 23 de mayo de 2013, entre la Jefe de la Oficina Asesora Jurídica y el profesional de contratacion  con el fin de incluir dentro de las cláusulas contractuales  en los contratos de obra la obligación de aportar los documentos que exijan las autoridades ambientales externas y que tengan relacion con el objeto a contratar.
El plan de manejo de impactonaturales (ambientales) es exigible cuando la norma, el proyecto o la obra así lo requieren. Para esta  obra, se trató de obras de remodelación  y adecuación internas que en nada comprometian el componente ambiental para el edificio o el sector, como es lógico deducirlo.-la CRC realizó visita y corroboró lo mencionado. No obstante para los proyectos que se requieran la Universidad aplicará la minuta ajustada sobre  la aplicación del  plan de manejo ambiental  </t>
  </si>
  <si>
    <t>En oficios 01201 y 01275 de oct 25 y nov 15 de 2012 se informó que  la construcción de muros y cielos en sistemas livianos se hizo de acuerdo a los manuales técnicos y especificaciones de fabricantes,El tratamiento de juntas para corregir lo sucedido, fué realizado por el contratista en octubre de 2011, febrero y marzo de 2012 y entre diciembre 26 de 2012 a enero 08 de 2013, en cumplimiento de acta de compromiso de octubre 30 de 2012, actividad que arrojó los resultados positivos esperados.</t>
  </si>
  <si>
    <t>Tratándose de un proyecto de restauración, como se informó en oficios 01201 de oct 25 y 01275 de nov 15 de 2012,se realizaron cambios respecto a ubicación de los faroles, logrando con ello mejorar la eficiencia en la iluminación y los sistemas de anclaje de los faroles a los muros. Era imposible, en una casona de más de doscientos años, conocer previamente el estado de los muros a los que seria fijados los faroles, por eso se habla de restauración , proceso en el cual van descubriendose elementos no conocidos con anterioridad.Los 13 faroles mencionados NO fueron incluidos en actas parciales y/o finales del contrato.</t>
  </si>
  <si>
    <t>La Oficina Asesora Jurídica, proyectó circular para firma del Vicerrector Administrativo informando el trámite para el pago de anticipos.
Además existe el documento donde se relacionan todos los contratos con anticipos de las vigencias 2012 y 2013,  donde se evidencia la verificación del cumplimiento de la cláusula que regula el anticipo.</t>
  </si>
  <si>
    <t>La Oficina Asesora Jurídica proyectó instrumento  que permita a la supervisión adelantar un adecuado seguimiento a las comisiones de estudios el cual fue enviado a través de correo electrónico a cada uno de los decanos supervisores de los contratos.</t>
  </si>
  <si>
    <t>El formato fue implementado y remitido a los decanos de cada facultad a través del correo institucional.</t>
  </si>
  <si>
    <t>La oficina Asesora Jurídica revisó las comisiones de estudio y remitió a control interno disciplinario la relación de las comisiones incumplidas, de las cuales a cuatro se les ha iniciado investigación disciplinaria (  tres aportaron el título dentro de la investigación) 
Revisado el informe de Comisiones de estudio, se inició investigación disciplinaria a 5 docentes que  incumplieron la obligación de aportar el título .   archivaron 2 por cumplimiento y  en 2 casos se expidió auto inhibitorio. Los autos se pueden consultar con el Grupo de Control  DisciplinarioInterno, por reserva. Una cedula no corresponde al docente de la Universidad. El Informe reposa en el Grupo de Control Interno Disciplinario.</t>
  </si>
  <si>
    <t>Se remitió oficio al Vicerrector  Académico solicitando dar amplicación a lo dispuesto en el acuerdo 024 de 1993, en lo relacionado con los plazos para el tramite de prórrogas de comisión de estudios, igualmente la minuta ajustada del contrato en su cláusula cuarta establece que si la prórroga no se autoriza o tramita en tiempo el docente debe reintegrarse de manera inmediata y en la cláusula decima quinta estableció como obligación la presentación de informes, adicionalmente  se solicito analizar la situación financiera y capacidada de endeudamiento de los docentes previo a la autorización de la comision.( oficio 2.3/836 del 31 de mayo de 2013)</t>
  </si>
  <si>
    <t>Deficiencias en la aplicación de procedimientos y a la ausencia de un plan de
promoción institucional y de mecanismos de control, medición y seguimiento</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</si>
</sst>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0.0"/>
  </numFmts>
  <fonts count="42">
    <font>
      <sz val="10"/>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b/>
      <sz val="10"/>
      <color indexed="9"/>
      <name val="Arial"/>
      <family val="2"/>
    </font>
    <font>
      <b/>
      <sz val="9"/>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10"/>
      <color theme="0"/>
      <name val="Arial"/>
      <family val="2"/>
    </font>
    <font>
      <b/>
      <sz val="9"/>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style="thin">
        <color indexed="9"/>
      </left>
      <right style="thin">
        <color indexed="9"/>
      </right>
      <top style="thin">
        <color indexed="9"/>
      </top>
      <bottom style="thin">
        <color indexed="9"/>
      </bottom>
    </border>
    <border>
      <left style="medium"/>
      <right style="thin">
        <color indexed="9"/>
      </right>
      <top style="medium"/>
      <bottom style="thin">
        <color indexed="9"/>
      </bottom>
    </border>
    <border>
      <left>
        <color indexed="63"/>
      </left>
      <right>
        <color indexed="63"/>
      </right>
      <top style="medium"/>
      <bottom>
        <color indexed="63"/>
      </bottom>
    </border>
    <border>
      <left style="thin"/>
      <right style="thin"/>
      <top style="medium"/>
      <bottom style="thin"/>
    </border>
    <border>
      <left style="medium"/>
      <right style="medium"/>
      <top style="medium"/>
      <bottom style="medium"/>
    </border>
    <border>
      <left style="thin"/>
      <right style="medium"/>
      <top style="medium"/>
      <bottom style="thin"/>
    </border>
    <border>
      <left style="medium"/>
      <right style="thin">
        <color indexed="9"/>
      </right>
      <top style="thin">
        <color indexed="9"/>
      </top>
      <bottom style="thin">
        <color indexed="9"/>
      </bottom>
    </border>
    <border>
      <left style="thin"/>
      <right style="thin"/>
      <top style="thin"/>
      <bottom style="thin"/>
    </border>
    <border>
      <left style="thin"/>
      <right style="medium"/>
      <top style="thin"/>
      <bottom style="thin"/>
    </border>
    <border>
      <left style="medium"/>
      <right style="thin">
        <color indexed="9"/>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9">
    <xf numFmtId="0" fontId="0" fillId="0" borderId="0" xfId="0" applyAlignment="1">
      <alignment/>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39" fillId="0" borderId="0" xfId="0" applyFont="1" applyAlignment="1">
      <alignment horizontal="center" vertical="center" wrapText="1"/>
    </xf>
    <xf numFmtId="0" fontId="40" fillId="33" borderId="11" xfId="0" applyFont="1" applyFill="1" applyBorder="1" applyAlignment="1" applyProtection="1">
      <alignment horizontal="center" vertical="center" wrapText="1"/>
      <protection/>
    </xf>
    <xf numFmtId="178" fontId="40" fillId="33" borderId="11" xfId="0" applyNumberFormat="1" applyFont="1" applyFill="1" applyBorder="1" applyAlignment="1" applyProtection="1">
      <alignment horizontal="center" vertical="center" wrapText="1"/>
      <protection/>
    </xf>
    <xf numFmtId="0" fontId="41" fillId="33" borderId="12" xfId="0"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pplyProtection="1">
      <alignment horizontal="center" vertical="center" wrapText="1"/>
      <protection locked="0"/>
    </xf>
    <xf numFmtId="0" fontId="1" fillId="0" borderId="14" xfId="0"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41" fillId="33" borderId="17" xfId="0" applyFont="1" applyFill="1" applyBorder="1" applyAlignment="1" applyProtection="1">
      <alignment horizontal="center" vertical="center" wrapText="1"/>
      <protection/>
    </xf>
    <xf numFmtId="0" fontId="1" fillId="0" borderId="0" xfId="0" applyFont="1" applyFill="1" applyBorder="1" applyAlignment="1">
      <alignment horizontal="center" vertical="center" wrapText="1"/>
    </xf>
    <xf numFmtId="0" fontId="1" fillId="0" borderId="18" xfId="0" applyFont="1" applyFill="1" applyBorder="1" applyAlignment="1" applyProtection="1">
      <alignment horizontal="center" vertical="center" wrapText="1"/>
      <protection locked="0"/>
    </xf>
    <xf numFmtId="0" fontId="1" fillId="0" borderId="18" xfId="0"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8" xfId="0" applyNumberFormat="1" applyFont="1" applyFill="1" applyBorder="1" applyAlignment="1" quotePrefix="1">
      <alignment horizontal="center" vertical="center" wrapText="1"/>
    </xf>
    <xf numFmtId="0" fontId="41" fillId="33" borderId="20" xfId="0" applyFont="1" applyFill="1" applyBorder="1" applyAlignment="1" applyProtection="1">
      <alignment horizontal="center" vertical="center" wrapText="1"/>
      <protection/>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14" fontId="1" fillId="0" borderId="22"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0" fontId="40" fillId="33" borderId="11" xfId="0" applyFont="1" applyFill="1" applyBorder="1" applyAlignment="1" applyProtection="1">
      <alignment horizontal="center" vertical="center" wrapText="1"/>
      <protection/>
    </xf>
    <xf numFmtId="0" fontId="39" fillId="0" borderId="0" xfId="0" applyFont="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P51016"/>
  <sheetViews>
    <sheetView tabSelected="1" zoomScale="70" zoomScaleNormal="70" zoomScalePageLayoutView="0" workbookViewId="0" topLeftCell="B1">
      <selection activeCell="N76" sqref="N76"/>
    </sheetView>
  </sheetViews>
  <sheetFormatPr defaultColWidth="0" defaultRowHeight="12.75"/>
  <cols>
    <col min="1" max="1" width="6.7109375" style="3" customWidth="1"/>
    <col min="2" max="2" width="16.00390625" style="1" customWidth="1"/>
    <col min="3" max="3" width="17.00390625" style="1" customWidth="1"/>
    <col min="4" max="4" width="15.28125" style="1" customWidth="1"/>
    <col min="5" max="5" width="26.28125" style="1" customWidth="1"/>
    <col min="6" max="6" width="21.140625" style="1" customWidth="1"/>
    <col min="7" max="7" width="19.00390625" style="1" customWidth="1"/>
    <col min="8" max="8" width="13.57421875" style="1" customWidth="1"/>
    <col min="9" max="9" width="15.28125" style="1" customWidth="1"/>
    <col min="10" max="10" width="14.7109375" style="1" customWidth="1"/>
    <col min="11" max="11" width="13.421875" style="1" customWidth="1"/>
    <col min="12" max="12" width="13.8515625" style="1" customWidth="1"/>
    <col min="13" max="13" width="14.7109375" style="1" customWidth="1"/>
    <col min="14" max="14" width="18.7109375" style="1" customWidth="1"/>
    <col min="15" max="15" width="34.28125" style="1" customWidth="1"/>
    <col min="16" max="16" width="9.140625" style="1" customWidth="1"/>
    <col min="17" max="16384" width="8.8515625" style="1" hidden="1" customWidth="1"/>
  </cols>
  <sheetData>
    <row r="1" spans="2:8" ht="12.75">
      <c r="B1" s="4" t="s">
        <v>0</v>
      </c>
      <c r="C1" s="4">
        <v>53</v>
      </c>
      <c r="D1" s="27" t="s">
        <v>1</v>
      </c>
      <c r="E1" s="28"/>
      <c r="F1" s="28"/>
      <c r="G1" s="28"/>
      <c r="H1" s="28"/>
    </row>
    <row r="2" spans="2:8" ht="12.75">
      <c r="B2" s="4" t="s">
        <v>2</v>
      </c>
      <c r="C2" s="4">
        <v>400</v>
      </c>
      <c r="D2" s="27" t="s">
        <v>3</v>
      </c>
      <c r="E2" s="28"/>
      <c r="F2" s="28"/>
      <c r="G2" s="28"/>
      <c r="H2" s="28"/>
    </row>
    <row r="3" spans="2:8" ht="12.75">
      <c r="B3" s="4" t="s">
        <v>4</v>
      </c>
      <c r="C3" s="4">
        <v>1</v>
      </c>
      <c r="D3" s="3"/>
      <c r="E3" s="3"/>
      <c r="F3" s="3"/>
      <c r="G3" s="3"/>
      <c r="H3" s="3"/>
    </row>
    <row r="4" spans="2:8" ht="12.75">
      <c r="B4" s="4" t="s">
        <v>5</v>
      </c>
      <c r="C4" s="4">
        <v>390</v>
      </c>
      <c r="D4" s="3"/>
      <c r="E4" s="3"/>
      <c r="F4" s="3"/>
      <c r="G4" s="3"/>
      <c r="H4" s="3"/>
    </row>
    <row r="5" spans="2:8" ht="12.75">
      <c r="B5" s="4" t="s">
        <v>6</v>
      </c>
      <c r="C5" s="5">
        <v>41455</v>
      </c>
      <c r="D5" s="3"/>
      <c r="E5" s="3"/>
      <c r="F5" s="3"/>
      <c r="G5" s="3"/>
      <c r="H5" s="3"/>
    </row>
    <row r="6" spans="2:8" ht="12.75">
      <c r="B6" s="4" t="s">
        <v>7</v>
      </c>
      <c r="C6" s="4">
        <v>6</v>
      </c>
      <c r="D6" s="4" t="s">
        <v>275</v>
      </c>
      <c r="E6" s="3"/>
      <c r="F6" s="3"/>
      <c r="G6" s="3"/>
      <c r="H6" s="3"/>
    </row>
    <row r="8" spans="1:15" s="3" customFormat="1" ht="12.75">
      <c r="A8" s="4" t="s">
        <v>8</v>
      </c>
      <c r="B8" s="27" t="s">
        <v>9</v>
      </c>
      <c r="C8" s="28"/>
      <c r="D8" s="28"/>
      <c r="E8" s="28"/>
      <c r="F8" s="28"/>
      <c r="G8" s="28"/>
      <c r="H8" s="28"/>
      <c r="I8" s="28"/>
      <c r="J8" s="28"/>
      <c r="K8" s="28"/>
      <c r="L8" s="28"/>
      <c r="M8" s="28"/>
      <c r="N8" s="28"/>
      <c r="O8" s="28"/>
    </row>
    <row r="9" spans="3:15" s="3" customFormat="1" ht="12.75">
      <c r="C9" s="4">
        <v>4</v>
      </c>
      <c r="D9" s="4">
        <v>8</v>
      </c>
      <c r="E9" s="4">
        <v>12</v>
      </c>
      <c r="F9" s="4">
        <v>16</v>
      </c>
      <c r="G9" s="4">
        <v>20</v>
      </c>
      <c r="H9" s="4">
        <v>24</v>
      </c>
      <c r="I9" s="4">
        <v>28</v>
      </c>
      <c r="J9" s="4">
        <v>31</v>
      </c>
      <c r="K9" s="4">
        <v>32</v>
      </c>
      <c r="L9" s="4">
        <v>36</v>
      </c>
      <c r="M9" s="4">
        <v>40</v>
      </c>
      <c r="N9" s="4">
        <v>44</v>
      </c>
      <c r="O9" s="4">
        <v>48</v>
      </c>
    </row>
    <row r="10" spans="3:15" s="3" customFormat="1" ht="64.5" customHeight="1" thickBot="1">
      <c r="C10" s="4" t="s">
        <v>10</v>
      </c>
      <c r="D10" s="4" t="s">
        <v>11</v>
      </c>
      <c r="E10" s="4" t="s">
        <v>12</v>
      </c>
      <c r="F10" s="4" t="s">
        <v>13</v>
      </c>
      <c r="G10" s="4" t="s">
        <v>14</v>
      </c>
      <c r="H10" s="4" t="s">
        <v>15</v>
      </c>
      <c r="I10" s="4" t="s">
        <v>16</v>
      </c>
      <c r="J10" s="4" t="s">
        <v>17</v>
      </c>
      <c r="K10" s="4" t="s">
        <v>18</v>
      </c>
      <c r="L10" s="4" t="s">
        <v>19</v>
      </c>
      <c r="M10" s="4" t="s">
        <v>20</v>
      </c>
      <c r="N10" s="4" t="s">
        <v>21</v>
      </c>
      <c r="O10" s="4" t="s">
        <v>22</v>
      </c>
    </row>
    <row r="11" spans="1:15" ht="112.5" customHeight="1" thickBot="1">
      <c r="A11" s="6">
        <v>1</v>
      </c>
      <c r="B11" s="7" t="s">
        <v>23</v>
      </c>
      <c r="C11" s="8" t="s">
        <v>25</v>
      </c>
      <c r="D11" s="8" t="s">
        <v>26</v>
      </c>
      <c r="E11" s="8" t="s">
        <v>272</v>
      </c>
      <c r="F11" s="8" t="s">
        <v>27</v>
      </c>
      <c r="G11" s="8" t="s">
        <v>28</v>
      </c>
      <c r="H11" s="8" t="s">
        <v>29</v>
      </c>
      <c r="I11" s="8" t="s">
        <v>30</v>
      </c>
      <c r="J11" s="9">
        <v>1</v>
      </c>
      <c r="K11" s="10">
        <v>41306</v>
      </c>
      <c r="L11" s="10">
        <v>41516</v>
      </c>
      <c r="M11" s="11">
        <f aca="true" t="shared" si="0" ref="M11:M74">(+L11-K11)/7</f>
        <v>30</v>
      </c>
      <c r="N11" s="8">
        <v>1</v>
      </c>
      <c r="O11" s="12" t="s">
        <v>287</v>
      </c>
    </row>
    <row r="12" spans="1:15" ht="122.25" customHeight="1" thickBot="1">
      <c r="A12" s="13">
        <v>2</v>
      </c>
      <c r="B12" s="14"/>
      <c r="C12" s="15" t="s">
        <v>25</v>
      </c>
      <c r="D12" s="16"/>
      <c r="E12" s="16" t="s">
        <v>271</v>
      </c>
      <c r="F12" s="15" t="s">
        <v>31</v>
      </c>
      <c r="G12" s="16" t="s">
        <v>32</v>
      </c>
      <c r="H12" s="16" t="s">
        <v>33</v>
      </c>
      <c r="I12" s="16" t="s">
        <v>34</v>
      </c>
      <c r="J12" s="16">
        <v>1</v>
      </c>
      <c r="K12" s="17">
        <v>41306</v>
      </c>
      <c r="L12" s="17">
        <v>41670</v>
      </c>
      <c r="M12" s="11">
        <f t="shared" si="0"/>
        <v>52</v>
      </c>
      <c r="N12" s="16">
        <v>1</v>
      </c>
      <c r="O12" s="18" t="s">
        <v>321</v>
      </c>
    </row>
    <row r="13" spans="1:15" ht="408.75" customHeight="1" thickBot="1">
      <c r="A13" s="13">
        <v>3</v>
      </c>
      <c r="B13" s="14"/>
      <c r="C13" s="15" t="s">
        <v>25</v>
      </c>
      <c r="D13" s="16"/>
      <c r="E13" s="16" t="s">
        <v>270</v>
      </c>
      <c r="F13" s="15" t="s">
        <v>35</v>
      </c>
      <c r="G13" s="16" t="s">
        <v>36</v>
      </c>
      <c r="H13" s="16" t="s">
        <v>37</v>
      </c>
      <c r="I13" s="16" t="s">
        <v>38</v>
      </c>
      <c r="J13" s="16">
        <v>100</v>
      </c>
      <c r="K13" s="17">
        <v>41306</v>
      </c>
      <c r="L13" s="17">
        <v>41670</v>
      </c>
      <c r="M13" s="11">
        <f t="shared" si="0"/>
        <v>52</v>
      </c>
      <c r="N13" s="16">
        <v>90</v>
      </c>
      <c r="O13" s="18" t="s">
        <v>324</v>
      </c>
    </row>
    <row r="14" spans="1:15" ht="110.25" customHeight="1" thickBot="1">
      <c r="A14" s="13">
        <v>4</v>
      </c>
      <c r="B14" s="14"/>
      <c r="C14" s="15" t="s">
        <v>276</v>
      </c>
      <c r="D14" s="16"/>
      <c r="E14" s="16" t="s">
        <v>39</v>
      </c>
      <c r="F14" s="15" t="s">
        <v>40</v>
      </c>
      <c r="G14" s="16" t="s">
        <v>41</v>
      </c>
      <c r="H14" s="16" t="s">
        <v>42</v>
      </c>
      <c r="I14" s="16" t="s">
        <v>43</v>
      </c>
      <c r="J14" s="16">
        <v>1</v>
      </c>
      <c r="K14" s="17">
        <v>41306</v>
      </c>
      <c r="L14" s="17">
        <v>41670</v>
      </c>
      <c r="M14" s="11">
        <f t="shared" si="0"/>
        <v>52</v>
      </c>
      <c r="N14" s="16">
        <v>1</v>
      </c>
      <c r="O14" s="16" t="s">
        <v>325</v>
      </c>
    </row>
    <row r="15" spans="1:15" ht="110.25" customHeight="1" thickBot="1">
      <c r="A15" s="13">
        <v>5</v>
      </c>
      <c r="B15" s="14"/>
      <c r="C15" s="15" t="s">
        <v>277</v>
      </c>
      <c r="D15" s="16"/>
      <c r="E15" s="16" t="s">
        <v>269</v>
      </c>
      <c r="F15" s="15" t="s">
        <v>44</v>
      </c>
      <c r="G15" s="16" t="s">
        <v>304</v>
      </c>
      <c r="H15" s="16" t="s">
        <v>45</v>
      </c>
      <c r="I15" s="16" t="s">
        <v>46</v>
      </c>
      <c r="J15" s="16">
        <v>2</v>
      </c>
      <c r="K15" s="17">
        <v>41306</v>
      </c>
      <c r="L15" s="17">
        <v>41670</v>
      </c>
      <c r="M15" s="11">
        <f t="shared" si="0"/>
        <v>52</v>
      </c>
      <c r="N15" s="16">
        <v>0.5</v>
      </c>
      <c r="O15" s="16" t="s">
        <v>288</v>
      </c>
    </row>
    <row r="16" spans="1:15" ht="117.75" customHeight="1" thickBot="1">
      <c r="A16" s="13">
        <v>6</v>
      </c>
      <c r="B16" s="14"/>
      <c r="C16" s="15" t="s">
        <v>278</v>
      </c>
      <c r="D16" s="16"/>
      <c r="E16" s="16" t="s">
        <v>268</v>
      </c>
      <c r="F16" s="15" t="s">
        <v>47</v>
      </c>
      <c r="G16" s="16" t="s">
        <v>48</v>
      </c>
      <c r="H16" s="16" t="s">
        <v>49</v>
      </c>
      <c r="I16" s="16" t="s">
        <v>50</v>
      </c>
      <c r="J16" s="16">
        <v>1</v>
      </c>
      <c r="K16" s="17">
        <v>41306</v>
      </c>
      <c r="L16" s="17">
        <v>41516</v>
      </c>
      <c r="M16" s="11">
        <f t="shared" si="0"/>
        <v>30</v>
      </c>
      <c r="N16" s="16">
        <v>0.5</v>
      </c>
      <c r="O16" s="18" t="s">
        <v>282</v>
      </c>
    </row>
    <row r="17" spans="1:15" ht="96.75" thickBot="1">
      <c r="A17" s="13">
        <v>7</v>
      </c>
      <c r="B17" s="14"/>
      <c r="C17" s="15" t="s">
        <v>25</v>
      </c>
      <c r="D17" s="16"/>
      <c r="E17" s="16" t="s">
        <v>51</v>
      </c>
      <c r="F17" s="15" t="s">
        <v>52</v>
      </c>
      <c r="G17" s="16" t="s">
        <v>53</v>
      </c>
      <c r="H17" s="16" t="s">
        <v>54</v>
      </c>
      <c r="I17" s="16" t="s">
        <v>55</v>
      </c>
      <c r="J17" s="16">
        <v>1</v>
      </c>
      <c r="K17" s="17">
        <v>41306</v>
      </c>
      <c r="L17" s="17">
        <v>41516</v>
      </c>
      <c r="M17" s="11">
        <f t="shared" si="0"/>
        <v>30</v>
      </c>
      <c r="N17" s="16">
        <v>1</v>
      </c>
      <c r="O17" s="18" t="s">
        <v>283</v>
      </c>
    </row>
    <row r="18" spans="1:15" ht="101.25" customHeight="1" thickBot="1">
      <c r="A18" s="13">
        <v>7</v>
      </c>
      <c r="B18" s="14"/>
      <c r="C18" s="15" t="s">
        <v>25</v>
      </c>
      <c r="D18" s="16"/>
      <c r="E18" s="16" t="s">
        <v>51</v>
      </c>
      <c r="F18" s="15" t="s">
        <v>52</v>
      </c>
      <c r="G18" s="16" t="s">
        <v>53</v>
      </c>
      <c r="H18" s="16" t="s">
        <v>56</v>
      </c>
      <c r="I18" s="16" t="s">
        <v>57</v>
      </c>
      <c r="J18" s="16">
        <v>100</v>
      </c>
      <c r="K18" s="17">
        <v>41306</v>
      </c>
      <c r="L18" s="17">
        <v>41516</v>
      </c>
      <c r="M18" s="11">
        <f t="shared" si="0"/>
        <v>30</v>
      </c>
      <c r="N18" s="16">
        <v>0</v>
      </c>
      <c r="O18" s="18" t="s">
        <v>284</v>
      </c>
    </row>
    <row r="19" spans="1:15" ht="281.25" customHeight="1" thickBot="1">
      <c r="A19" s="13">
        <v>8</v>
      </c>
      <c r="B19" s="14"/>
      <c r="C19" s="15" t="s">
        <v>25</v>
      </c>
      <c r="D19" s="16"/>
      <c r="E19" s="16" t="s">
        <v>267</v>
      </c>
      <c r="F19" s="15" t="s">
        <v>58</v>
      </c>
      <c r="G19" s="16" t="s">
        <v>59</v>
      </c>
      <c r="H19" s="16" t="s">
        <v>60</v>
      </c>
      <c r="I19" s="16" t="s">
        <v>61</v>
      </c>
      <c r="J19" s="16">
        <v>1</v>
      </c>
      <c r="K19" s="17">
        <v>41306</v>
      </c>
      <c r="L19" s="17">
        <v>41455</v>
      </c>
      <c r="M19" s="11">
        <f t="shared" si="0"/>
        <v>21.285714285714285</v>
      </c>
      <c r="N19" s="16">
        <v>1</v>
      </c>
      <c r="O19" s="18" t="s">
        <v>326</v>
      </c>
    </row>
    <row r="20" spans="1:15" ht="180.75" thickBot="1">
      <c r="A20" s="13">
        <v>9</v>
      </c>
      <c r="B20" s="14"/>
      <c r="C20" s="15" t="s">
        <v>25</v>
      </c>
      <c r="D20" s="16"/>
      <c r="E20" s="16" t="s">
        <v>62</v>
      </c>
      <c r="F20" s="15" t="s">
        <v>63</v>
      </c>
      <c r="G20" s="16" t="s">
        <v>59</v>
      </c>
      <c r="H20" s="16" t="s">
        <v>60</v>
      </c>
      <c r="I20" s="16" t="s">
        <v>61</v>
      </c>
      <c r="J20" s="16">
        <v>1</v>
      </c>
      <c r="K20" s="17">
        <v>41306</v>
      </c>
      <c r="L20" s="17">
        <v>41455</v>
      </c>
      <c r="M20" s="11">
        <f t="shared" si="0"/>
        <v>21.285714285714285</v>
      </c>
      <c r="N20" s="16">
        <v>1</v>
      </c>
      <c r="O20" s="16" t="s">
        <v>327</v>
      </c>
    </row>
    <row r="21" spans="1:15" ht="215.25" customHeight="1" thickBot="1">
      <c r="A21" s="13">
        <v>10</v>
      </c>
      <c r="B21" s="14"/>
      <c r="C21" s="15" t="s">
        <v>25</v>
      </c>
      <c r="D21" s="16"/>
      <c r="E21" s="16" t="s">
        <v>265</v>
      </c>
      <c r="F21" s="15" t="s">
        <v>64</v>
      </c>
      <c r="G21" s="16" t="s">
        <v>65</v>
      </c>
      <c r="H21" s="16" t="s">
        <v>66</v>
      </c>
      <c r="I21" s="16" t="s">
        <v>67</v>
      </c>
      <c r="J21" s="16">
        <v>1</v>
      </c>
      <c r="K21" s="17">
        <v>41306</v>
      </c>
      <c r="L21" s="17">
        <v>41455</v>
      </c>
      <c r="M21" s="11">
        <f t="shared" si="0"/>
        <v>21.285714285714285</v>
      </c>
      <c r="N21" s="16">
        <v>0.8</v>
      </c>
      <c r="O21" s="16" t="s">
        <v>289</v>
      </c>
    </row>
    <row r="22" spans="1:15" ht="207.75" customHeight="1" thickBot="1">
      <c r="A22" s="13">
        <v>11</v>
      </c>
      <c r="B22" s="14"/>
      <c r="C22" s="15" t="s">
        <v>25</v>
      </c>
      <c r="D22" s="16"/>
      <c r="E22" s="16" t="s">
        <v>266</v>
      </c>
      <c r="F22" s="15" t="s">
        <v>68</v>
      </c>
      <c r="G22" s="16" t="s">
        <v>69</v>
      </c>
      <c r="H22" s="16" t="s">
        <v>70</v>
      </c>
      <c r="I22" s="16" t="s">
        <v>71</v>
      </c>
      <c r="J22" s="16">
        <v>100</v>
      </c>
      <c r="K22" s="17">
        <v>41306</v>
      </c>
      <c r="L22" s="17">
        <v>41455</v>
      </c>
      <c r="M22" s="11">
        <f t="shared" si="0"/>
        <v>21.285714285714285</v>
      </c>
      <c r="N22" s="19">
        <v>100</v>
      </c>
      <c r="O22" s="16" t="s">
        <v>322</v>
      </c>
    </row>
    <row r="23" spans="1:15" ht="120.75" thickBot="1">
      <c r="A23" s="13">
        <v>12</v>
      </c>
      <c r="B23" s="14"/>
      <c r="C23" s="15" t="s">
        <v>25</v>
      </c>
      <c r="D23" s="16"/>
      <c r="E23" s="16" t="s">
        <v>264</v>
      </c>
      <c r="F23" s="15" t="s">
        <v>72</v>
      </c>
      <c r="G23" s="16" t="s">
        <v>69</v>
      </c>
      <c r="H23" s="16" t="s">
        <v>70</v>
      </c>
      <c r="I23" s="16" t="s">
        <v>71</v>
      </c>
      <c r="J23" s="16">
        <v>100</v>
      </c>
      <c r="K23" s="17">
        <v>41306</v>
      </c>
      <c r="L23" s="17">
        <v>41455</v>
      </c>
      <c r="M23" s="11">
        <f t="shared" si="0"/>
        <v>21.285714285714285</v>
      </c>
      <c r="N23" s="16">
        <v>50</v>
      </c>
      <c r="O23" s="18" t="s">
        <v>301</v>
      </c>
    </row>
    <row r="24" spans="1:15" ht="216.75" thickBot="1">
      <c r="A24" s="13">
        <v>13</v>
      </c>
      <c r="B24" s="14"/>
      <c r="C24" s="15" t="s">
        <v>25</v>
      </c>
      <c r="D24" s="16"/>
      <c r="E24" s="16" t="s">
        <v>263</v>
      </c>
      <c r="F24" s="15" t="s">
        <v>73</v>
      </c>
      <c r="G24" s="16" t="s">
        <v>74</v>
      </c>
      <c r="H24" s="16" t="s">
        <v>75</v>
      </c>
      <c r="I24" s="16" t="s">
        <v>30</v>
      </c>
      <c r="J24" s="16">
        <v>1</v>
      </c>
      <c r="K24" s="17">
        <v>41306</v>
      </c>
      <c r="L24" s="17">
        <v>41455</v>
      </c>
      <c r="M24" s="11">
        <f t="shared" si="0"/>
        <v>21.285714285714285</v>
      </c>
      <c r="N24" s="18">
        <v>0.25</v>
      </c>
      <c r="O24" s="18" t="s">
        <v>302</v>
      </c>
    </row>
    <row r="25" spans="1:15" ht="132.75" thickBot="1">
      <c r="A25" s="13">
        <v>14</v>
      </c>
      <c r="B25" s="14"/>
      <c r="C25" s="15" t="s">
        <v>25</v>
      </c>
      <c r="D25" s="16"/>
      <c r="E25" s="16" t="s">
        <v>76</v>
      </c>
      <c r="F25" s="15" t="s">
        <v>77</v>
      </c>
      <c r="G25" s="16" t="s">
        <v>78</v>
      </c>
      <c r="H25" s="16" t="s">
        <v>79</v>
      </c>
      <c r="I25" s="16" t="s">
        <v>80</v>
      </c>
      <c r="J25" s="16">
        <v>4</v>
      </c>
      <c r="K25" s="17">
        <v>41306</v>
      </c>
      <c r="L25" s="17">
        <v>41670</v>
      </c>
      <c r="M25" s="11">
        <f t="shared" si="0"/>
        <v>52</v>
      </c>
      <c r="N25" s="16">
        <v>2</v>
      </c>
      <c r="O25" s="18" t="s">
        <v>290</v>
      </c>
    </row>
    <row r="26" spans="1:15" ht="132.75" thickBot="1">
      <c r="A26" s="13">
        <v>14</v>
      </c>
      <c r="B26" s="14"/>
      <c r="C26" s="15" t="s">
        <v>25</v>
      </c>
      <c r="D26" s="16"/>
      <c r="E26" s="19" t="s">
        <v>76</v>
      </c>
      <c r="F26" s="15" t="s">
        <v>77</v>
      </c>
      <c r="G26" s="16" t="s">
        <v>78</v>
      </c>
      <c r="H26" s="16" t="s">
        <v>81</v>
      </c>
      <c r="I26" s="16" t="s">
        <v>82</v>
      </c>
      <c r="J26" s="16">
        <v>100</v>
      </c>
      <c r="K26" s="17">
        <v>41306</v>
      </c>
      <c r="L26" s="17">
        <v>41670</v>
      </c>
      <c r="M26" s="11">
        <f t="shared" si="0"/>
        <v>52</v>
      </c>
      <c r="N26" s="18">
        <v>1</v>
      </c>
      <c r="O26" s="18" t="s">
        <v>328</v>
      </c>
    </row>
    <row r="27" spans="1:15" ht="90" customHeight="1" thickBot="1">
      <c r="A27" s="13">
        <v>15</v>
      </c>
      <c r="B27" s="14"/>
      <c r="C27" s="15" t="s">
        <v>25</v>
      </c>
      <c r="D27" s="16"/>
      <c r="E27" s="16" t="s">
        <v>83</v>
      </c>
      <c r="F27" s="15" t="s">
        <v>84</v>
      </c>
      <c r="G27" s="16" t="s">
        <v>85</v>
      </c>
      <c r="H27" s="16" t="s">
        <v>86</v>
      </c>
      <c r="I27" s="16" t="s">
        <v>87</v>
      </c>
      <c r="J27" s="16">
        <v>1</v>
      </c>
      <c r="K27" s="17">
        <v>41306</v>
      </c>
      <c r="L27" s="17">
        <v>41455</v>
      </c>
      <c r="M27" s="11">
        <f t="shared" si="0"/>
        <v>21.285714285714285</v>
      </c>
      <c r="N27" s="18">
        <v>0</v>
      </c>
      <c r="O27" s="18" t="s">
        <v>291</v>
      </c>
    </row>
    <row r="28" spans="1:15" ht="162.75" customHeight="1" thickBot="1">
      <c r="A28" s="13">
        <v>16</v>
      </c>
      <c r="B28" s="14"/>
      <c r="C28" s="15" t="s">
        <v>25</v>
      </c>
      <c r="D28" s="16"/>
      <c r="E28" s="16" t="s">
        <v>262</v>
      </c>
      <c r="F28" s="15" t="s">
        <v>88</v>
      </c>
      <c r="G28" s="16" t="s">
        <v>89</v>
      </c>
      <c r="H28" s="16" t="s">
        <v>90</v>
      </c>
      <c r="I28" s="16" t="s">
        <v>91</v>
      </c>
      <c r="J28" s="16">
        <v>1</v>
      </c>
      <c r="K28" s="17">
        <v>41306</v>
      </c>
      <c r="L28" s="17">
        <v>41455</v>
      </c>
      <c r="M28" s="11">
        <f t="shared" si="0"/>
        <v>21.285714285714285</v>
      </c>
      <c r="N28" s="16">
        <v>1</v>
      </c>
      <c r="O28" s="18" t="s">
        <v>292</v>
      </c>
    </row>
    <row r="29" spans="1:15" ht="168.75" thickBot="1">
      <c r="A29" s="13">
        <v>17</v>
      </c>
      <c r="B29" s="14"/>
      <c r="C29" s="15" t="s">
        <v>25</v>
      </c>
      <c r="D29" s="16"/>
      <c r="E29" s="16" t="s">
        <v>92</v>
      </c>
      <c r="F29" s="15" t="s">
        <v>93</v>
      </c>
      <c r="G29" s="16" t="s">
        <v>94</v>
      </c>
      <c r="H29" s="16" t="s">
        <v>95</v>
      </c>
      <c r="I29" s="16" t="s">
        <v>96</v>
      </c>
      <c r="J29" s="16">
        <v>2</v>
      </c>
      <c r="K29" s="17">
        <v>41306</v>
      </c>
      <c r="L29" s="17">
        <v>41639</v>
      </c>
      <c r="M29" s="11">
        <f t="shared" si="0"/>
        <v>47.57142857142857</v>
      </c>
      <c r="N29" s="16">
        <v>1</v>
      </c>
      <c r="O29" s="18" t="s">
        <v>303</v>
      </c>
    </row>
    <row r="30" spans="1:15" ht="156.75" thickBot="1">
      <c r="A30" s="13">
        <v>18</v>
      </c>
      <c r="B30" s="14"/>
      <c r="C30" s="15" t="s">
        <v>25</v>
      </c>
      <c r="D30" s="16"/>
      <c r="E30" s="16" t="s">
        <v>97</v>
      </c>
      <c r="F30" s="16" t="s">
        <v>98</v>
      </c>
      <c r="G30" s="16" t="s">
        <v>99</v>
      </c>
      <c r="H30" s="16" t="s">
        <v>100</v>
      </c>
      <c r="I30" s="16" t="s">
        <v>101</v>
      </c>
      <c r="J30" s="16">
        <v>1</v>
      </c>
      <c r="K30" s="17">
        <v>41306</v>
      </c>
      <c r="L30" s="17">
        <v>41639</v>
      </c>
      <c r="M30" s="11">
        <f t="shared" si="0"/>
        <v>47.57142857142857</v>
      </c>
      <c r="N30" s="16">
        <v>1</v>
      </c>
      <c r="O30" s="18" t="s">
        <v>293</v>
      </c>
    </row>
    <row r="31" spans="1:15" ht="122.25" customHeight="1" thickBot="1">
      <c r="A31" s="13">
        <v>18</v>
      </c>
      <c r="B31" s="14"/>
      <c r="C31" s="15" t="s">
        <v>25</v>
      </c>
      <c r="D31" s="16"/>
      <c r="E31" s="16" t="s">
        <v>102</v>
      </c>
      <c r="F31" s="15" t="s">
        <v>345</v>
      </c>
      <c r="G31" s="16" t="s">
        <v>103</v>
      </c>
      <c r="H31" s="16" t="s">
        <v>104</v>
      </c>
      <c r="I31" s="16" t="s">
        <v>43</v>
      </c>
      <c r="J31" s="16">
        <v>1</v>
      </c>
      <c r="K31" s="17">
        <v>41306</v>
      </c>
      <c r="L31" s="17">
        <v>41670</v>
      </c>
      <c r="M31" s="11">
        <f t="shared" si="0"/>
        <v>52</v>
      </c>
      <c r="N31" s="16">
        <v>1</v>
      </c>
      <c r="O31" s="16" t="s">
        <v>294</v>
      </c>
    </row>
    <row r="32" spans="1:15" ht="127.5" customHeight="1" thickBot="1">
      <c r="A32" s="13">
        <v>20</v>
      </c>
      <c r="B32" s="14"/>
      <c r="C32" s="15" t="s">
        <v>25</v>
      </c>
      <c r="D32" s="16"/>
      <c r="E32" s="16" t="s">
        <v>261</v>
      </c>
      <c r="F32" s="15" t="s">
        <v>105</v>
      </c>
      <c r="G32" s="16" t="s">
        <v>106</v>
      </c>
      <c r="H32" s="16" t="s">
        <v>305</v>
      </c>
      <c r="I32" s="16" t="s">
        <v>67</v>
      </c>
      <c r="J32" s="16">
        <v>1</v>
      </c>
      <c r="K32" s="17">
        <v>41306</v>
      </c>
      <c r="L32" s="17">
        <v>41670</v>
      </c>
      <c r="M32" s="11">
        <f t="shared" si="0"/>
        <v>52</v>
      </c>
      <c r="N32" s="16">
        <v>1</v>
      </c>
      <c r="O32" s="18" t="s">
        <v>295</v>
      </c>
    </row>
    <row r="33" spans="1:15" ht="126" customHeight="1" thickBot="1">
      <c r="A33" s="13">
        <v>21</v>
      </c>
      <c r="B33" s="14"/>
      <c r="C33" s="15" t="s">
        <v>25</v>
      </c>
      <c r="D33" s="16"/>
      <c r="E33" s="16" t="s">
        <v>260</v>
      </c>
      <c r="F33" s="16" t="s">
        <v>107</v>
      </c>
      <c r="G33" s="16" t="s">
        <v>108</v>
      </c>
      <c r="H33" s="16" t="s">
        <v>109</v>
      </c>
      <c r="I33" s="16" t="s">
        <v>110</v>
      </c>
      <c r="J33" s="16">
        <v>2</v>
      </c>
      <c r="K33" s="17">
        <v>41306</v>
      </c>
      <c r="L33" s="17">
        <v>41670</v>
      </c>
      <c r="M33" s="11">
        <f t="shared" si="0"/>
        <v>52</v>
      </c>
      <c r="N33" s="16">
        <v>1</v>
      </c>
      <c r="O33" s="18" t="s">
        <v>296</v>
      </c>
    </row>
    <row r="34" spans="1:15" ht="252.75" thickBot="1">
      <c r="A34" s="13">
        <v>22</v>
      </c>
      <c r="B34" s="14"/>
      <c r="C34" s="15" t="s">
        <v>25</v>
      </c>
      <c r="D34" s="16"/>
      <c r="E34" s="16" t="s">
        <v>111</v>
      </c>
      <c r="F34" s="15" t="s">
        <v>112</v>
      </c>
      <c r="G34" s="16" t="s">
        <v>113</v>
      </c>
      <c r="H34" s="16" t="s">
        <v>114</v>
      </c>
      <c r="I34" s="16" t="s">
        <v>115</v>
      </c>
      <c r="J34" s="16">
        <v>1</v>
      </c>
      <c r="K34" s="17">
        <v>41306</v>
      </c>
      <c r="L34" s="17">
        <v>41455</v>
      </c>
      <c r="M34" s="11">
        <f t="shared" si="0"/>
        <v>21.285714285714285</v>
      </c>
      <c r="N34" s="19">
        <v>1</v>
      </c>
      <c r="O34" s="20" t="s">
        <v>329</v>
      </c>
    </row>
    <row r="35" spans="1:15" ht="132.75" thickBot="1">
      <c r="A35" s="13">
        <v>23</v>
      </c>
      <c r="B35" s="14"/>
      <c r="C35" s="15" t="s">
        <v>25</v>
      </c>
      <c r="D35" s="16"/>
      <c r="E35" s="16" t="s">
        <v>116</v>
      </c>
      <c r="F35" s="15" t="s">
        <v>117</v>
      </c>
      <c r="G35" s="16" t="s">
        <v>118</v>
      </c>
      <c r="H35" s="16" t="s">
        <v>119</v>
      </c>
      <c r="I35" s="16" t="s">
        <v>120</v>
      </c>
      <c r="J35" s="16">
        <v>1</v>
      </c>
      <c r="K35" s="17">
        <v>41306</v>
      </c>
      <c r="L35" s="17">
        <v>41455</v>
      </c>
      <c r="M35" s="11">
        <f t="shared" si="0"/>
        <v>21.285714285714285</v>
      </c>
      <c r="N35" s="16">
        <v>1</v>
      </c>
      <c r="O35" s="18" t="s">
        <v>330</v>
      </c>
    </row>
    <row r="36" spans="1:15" ht="192.75" thickBot="1">
      <c r="A36" s="13">
        <v>24</v>
      </c>
      <c r="B36" s="14"/>
      <c r="C36" s="15" t="s">
        <v>25</v>
      </c>
      <c r="D36" s="16"/>
      <c r="E36" s="16" t="s">
        <v>121</v>
      </c>
      <c r="F36" s="16" t="s">
        <v>122</v>
      </c>
      <c r="G36" s="16" t="s">
        <v>123</v>
      </c>
      <c r="H36" s="16" t="s">
        <v>124</v>
      </c>
      <c r="I36" s="16" t="s">
        <v>125</v>
      </c>
      <c r="J36" s="16">
        <v>1</v>
      </c>
      <c r="K36" s="17">
        <v>41306</v>
      </c>
      <c r="L36" s="17">
        <v>41670</v>
      </c>
      <c r="M36" s="11">
        <f t="shared" si="0"/>
        <v>52</v>
      </c>
      <c r="N36" s="16">
        <v>0.2</v>
      </c>
      <c r="O36" s="18" t="s">
        <v>332</v>
      </c>
    </row>
    <row r="37" spans="1:15" ht="156.75" thickBot="1">
      <c r="A37" s="13">
        <v>24</v>
      </c>
      <c r="B37" s="14"/>
      <c r="C37" s="15" t="s">
        <v>25</v>
      </c>
      <c r="D37" s="16"/>
      <c r="E37" s="19" t="s">
        <v>121</v>
      </c>
      <c r="F37" s="16" t="s">
        <v>122</v>
      </c>
      <c r="G37" s="16" t="s">
        <v>123</v>
      </c>
      <c r="H37" s="16" t="s">
        <v>126</v>
      </c>
      <c r="I37" s="16" t="s">
        <v>127</v>
      </c>
      <c r="J37" s="16">
        <v>100</v>
      </c>
      <c r="K37" s="17">
        <v>41306</v>
      </c>
      <c r="L37" s="17">
        <v>41670</v>
      </c>
      <c r="M37" s="11">
        <f t="shared" si="0"/>
        <v>52</v>
      </c>
      <c r="N37" s="16">
        <v>100</v>
      </c>
      <c r="O37" s="18" t="s">
        <v>331</v>
      </c>
    </row>
    <row r="38" spans="1:15" ht="132.75" thickBot="1">
      <c r="A38" s="13">
        <v>25</v>
      </c>
      <c r="B38" s="14"/>
      <c r="C38" s="15" t="s">
        <v>25</v>
      </c>
      <c r="D38" s="16"/>
      <c r="E38" s="16" t="s">
        <v>259</v>
      </c>
      <c r="F38" s="15" t="s">
        <v>128</v>
      </c>
      <c r="G38" s="16" t="s">
        <v>123</v>
      </c>
      <c r="H38" s="16" t="s">
        <v>126</v>
      </c>
      <c r="I38" s="16" t="s">
        <v>127</v>
      </c>
      <c r="J38" s="16">
        <v>100</v>
      </c>
      <c r="K38" s="17">
        <v>41306</v>
      </c>
      <c r="L38" s="17">
        <v>41670</v>
      </c>
      <c r="M38" s="11">
        <f t="shared" si="0"/>
        <v>52</v>
      </c>
      <c r="N38" s="16">
        <v>100</v>
      </c>
      <c r="O38" s="18" t="s">
        <v>308</v>
      </c>
    </row>
    <row r="39" spans="1:15" ht="132.75" thickBot="1">
      <c r="A39" s="13">
        <v>25</v>
      </c>
      <c r="B39" s="14"/>
      <c r="C39" s="15" t="s">
        <v>25</v>
      </c>
      <c r="D39" s="16"/>
      <c r="E39" s="16" t="s">
        <v>259</v>
      </c>
      <c r="F39" s="15" t="s">
        <v>128</v>
      </c>
      <c r="G39" s="16" t="s">
        <v>123</v>
      </c>
      <c r="H39" s="16" t="s">
        <v>130</v>
      </c>
      <c r="I39" s="16" t="s">
        <v>131</v>
      </c>
      <c r="J39" s="16">
        <v>1</v>
      </c>
      <c r="K39" s="17">
        <v>41306</v>
      </c>
      <c r="L39" s="17">
        <v>41670</v>
      </c>
      <c r="M39" s="11">
        <f t="shared" si="0"/>
        <v>52</v>
      </c>
      <c r="N39" s="16" t="s">
        <v>314</v>
      </c>
      <c r="O39" s="18" t="s">
        <v>309</v>
      </c>
    </row>
    <row r="40" spans="1:15" ht="132.75" thickBot="1">
      <c r="A40" s="13">
        <v>25</v>
      </c>
      <c r="B40" s="14"/>
      <c r="C40" s="15" t="s">
        <v>25</v>
      </c>
      <c r="D40" s="16"/>
      <c r="E40" s="16" t="s">
        <v>259</v>
      </c>
      <c r="F40" s="15" t="s">
        <v>128</v>
      </c>
      <c r="G40" s="16" t="s">
        <v>129</v>
      </c>
      <c r="H40" s="16" t="s">
        <v>132</v>
      </c>
      <c r="I40" s="16" t="s">
        <v>133</v>
      </c>
      <c r="J40" s="16">
        <v>1</v>
      </c>
      <c r="K40" s="17">
        <v>41306</v>
      </c>
      <c r="L40" s="17">
        <v>41670</v>
      </c>
      <c r="M40" s="11">
        <f t="shared" si="0"/>
        <v>52</v>
      </c>
      <c r="N40" s="16" t="s">
        <v>315</v>
      </c>
      <c r="O40" s="18" t="s">
        <v>316</v>
      </c>
    </row>
    <row r="41" spans="1:15" ht="132.75" thickBot="1">
      <c r="A41" s="13">
        <v>25</v>
      </c>
      <c r="B41" s="14"/>
      <c r="C41" s="15" t="s">
        <v>25</v>
      </c>
      <c r="D41" s="16"/>
      <c r="E41" s="16" t="s">
        <v>259</v>
      </c>
      <c r="F41" s="15" t="s">
        <v>128</v>
      </c>
      <c r="G41" s="16" t="s">
        <v>129</v>
      </c>
      <c r="H41" s="16" t="s">
        <v>134</v>
      </c>
      <c r="I41" s="16" t="s">
        <v>135</v>
      </c>
      <c r="J41" s="16">
        <v>1</v>
      </c>
      <c r="K41" s="17">
        <v>41306</v>
      </c>
      <c r="L41" s="17">
        <v>41670</v>
      </c>
      <c r="M41" s="11">
        <f t="shared" si="0"/>
        <v>52</v>
      </c>
      <c r="N41" s="16">
        <v>1</v>
      </c>
      <c r="O41" s="18" t="s">
        <v>317</v>
      </c>
    </row>
    <row r="42" spans="1:15" ht="121.5" customHeight="1" thickBot="1">
      <c r="A42" s="13">
        <v>26</v>
      </c>
      <c r="B42" s="14"/>
      <c r="C42" s="15" t="s">
        <v>25</v>
      </c>
      <c r="D42" s="16"/>
      <c r="E42" s="16" t="s">
        <v>258</v>
      </c>
      <c r="F42" s="15" t="s">
        <v>136</v>
      </c>
      <c r="G42" s="16" t="s">
        <v>137</v>
      </c>
      <c r="H42" s="16" t="s">
        <v>138</v>
      </c>
      <c r="I42" s="16" t="s">
        <v>139</v>
      </c>
      <c r="J42" s="16">
        <v>1</v>
      </c>
      <c r="K42" s="17">
        <v>41306</v>
      </c>
      <c r="L42" s="17">
        <v>41670</v>
      </c>
      <c r="M42" s="11">
        <f t="shared" si="0"/>
        <v>52</v>
      </c>
      <c r="N42" s="16">
        <v>1</v>
      </c>
      <c r="O42" s="18" t="s">
        <v>310</v>
      </c>
    </row>
    <row r="43" spans="1:15" ht="216.75" thickBot="1">
      <c r="A43" s="13">
        <v>27</v>
      </c>
      <c r="B43" s="14"/>
      <c r="C43" s="15" t="s">
        <v>25</v>
      </c>
      <c r="D43" s="16"/>
      <c r="E43" s="16" t="s">
        <v>257</v>
      </c>
      <c r="F43" s="15" t="s">
        <v>140</v>
      </c>
      <c r="G43" s="16" t="s">
        <v>141</v>
      </c>
      <c r="H43" s="16" t="s">
        <v>142</v>
      </c>
      <c r="I43" s="16" t="s">
        <v>143</v>
      </c>
      <c r="J43" s="16">
        <v>1</v>
      </c>
      <c r="K43" s="17">
        <v>41306</v>
      </c>
      <c r="L43" s="17">
        <v>41670</v>
      </c>
      <c r="M43" s="11">
        <f t="shared" si="0"/>
        <v>52</v>
      </c>
      <c r="N43" s="16">
        <v>1</v>
      </c>
      <c r="O43" s="18" t="s">
        <v>311</v>
      </c>
    </row>
    <row r="44" spans="1:15" ht="88.5" customHeight="1" thickBot="1">
      <c r="A44" s="13">
        <v>28</v>
      </c>
      <c r="B44" s="14"/>
      <c r="C44" s="15" t="s">
        <v>25</v>
      </c>
      <c r="D44" s="16"/>
      <c r="E44" s="16" t="s">
        <v>256</v>
      </c>
      <c r="F44" s="16" t="s">
        <v>146</v>
      </c>
      <c r="G44" s="16" t="s">
        <v>144</v>
      </c>
      <c r="H44" s="16" t="s">
        <v>145</v>
      </c>
      <c r="I44" s="16" t="s">
        <v>30</v>
      </c>
      <c r="J44" s="16">
        <v>1</v>
      </c>
      <c r="K44" s="17">
        <v>41306</v>
      </c>
      <c r="L44" s="17">
        <v>41670</v>
      </c>
      <c r="M44" s="11">
        <f t="shared" si="0"/>
        <v>52</v>
      </c>
      <c r="N44" s="16">
        <v>0.8</v>
      </c>
      <c r="O44" s="18" t="s">
        <v>312</v>
      </c>
    </row>
    <row r="45" spans="1:15" ht="92.25" customHeight="1" thickBot="1">
      <c r="A45" s="13">
        <v>28</v>
      </c>
      <c r="B45" s="14"/>
      <c r="C45" s="15" t="s">
        <v>25</v>
      </c>
      <c r="D45" s="16"/>
      <c r="E45" s="16" t="s">
        <v>256</v>
      </c>
      <c r="F45" s="16" t="s">
        <v>146</v>
      </c>
      <c r="G45" s="16" t="s">
        <v>144</v>
      </c>
      <c r="H45" s="16" t="s">
        <v>147</v>
      </c>
      <c r="I45" s="16" t="s">
        <v>148</v>
      </c>
      <c r="J45" s="16">
        <v>100</v>
      </c>
      <c r="K45" s="17">
        <v>41306</v>
      </c>
      <c r="L45" s="17">
        <v>41670</v>
      </c>
      <c r="M45" s="11">
        <f t="shared" si="0"/>
        <v>52</v>
      </c>
      <c r="N45" s="16">
        <v>20</v>
      </c>
      <c r="O45" s="18" t="s">
        <v>333</v>
      </c>
    </row>
    <row r="46" spans="1:15" ht="85.5" customHeight="1" thickBot="1">
      <c r="A46" s="13">
        <v>28</v>
      </c>
      <c r="B46" s="14"/>
      <c r="C46" s="15" t="s">
        <v>25</v>
      </c>
      <c r="D46" s="16"/>
      <c r="E46" s="16" t="s">
        <v>256</v>
      </c>
      <c r="F46" s="16" t="s">
        <v>146</v>
      </c>
      <c r="G46" s="16" t="s">
        <v>144</v>
      </c>
      <c r="H46" s="16" t="s">
        <v>134</v>
      </c>
      <c r="I46" s="16" t="s">
        <v>149</v>
      </c>
      <c r="J46" s="16">
        <v>1</v>
      </c>
      <c r="K46" s="17">
        <v>41306</v>
      </c>
      <c r="L46" s="17">
        <v>41670</v>
      </c>
      <c r="M46" s="11">
        <f t="shared" si="0"/>
        <v>52</v>
      </c>
      <c r="N46" s="16">
        <v>1</v>
      </c>
      <c r="O46" s="18" t="s">
        <v>317</v>
      </c>
    </row>
    <row r="47" spans="1:15" ht="130.5" customHeight="1" thickBot="1">
      <c r="A47" s="13">
        <v>29</v>
      </c>
      <c r="B47" s="14"/>
      <c r="C47" s="15" t="s">
        <v>25</v>
      </c>
      <c r="D47" s="16"/>
      <c r="E47" s="16" t="s">
        <v>150</v>
      </c>
      <c r="F47" s="15" t="s">
        <v>151</v>
      </c>
      <c r="G47" s="16" t="s">
        <v>144</v>
      </c>
      <c r="H47" s="16" t="s">
        <v>152</v>
      </c>
      <c r="I47" s="16" t="s">
        <v>30</v>
      </c>
      <c r="J47" s="16">
        <v>1</v>
      </c>
      <c r="K47" s="17">
        <v>41306</v>
      </c>
      <c r="L47" s="17">
        <v>41670</v>
      </c>
      <c r="M47" s="11">
        <f t="shared" si="0"/>
        <v>52</v>
      </c>
      <c r="N47" s="16">
        <v>0.8</v>
      </c>
      <c r="O47" s="18" t="s">
        <v>312</v>
      </c>
    </row>
    <row r="48" spans="1:15" ht="132.75" thickBot="1">
      <c r="A48" s="13">
        <v>29</v>
      </c>
      <c r="B48" s="14"/>
      <c r="C48" s="15" t="s">
        <v>25</v>
      </c>
      <c r="D48" s="16"/>
      <c r="E48" s="16" t="s">
        <v>150</v>
      </c>
      <c r="F48" s="15" t="s">
        <v>151</v>
      </c>
      <c r="G48" s="16" t="s">
        <v>144</v>
      </c>
      <c r="H48" s="16" t="s">
        <v>147</v>
      </c>
      <c r="I48" s="16" t="s">
        <v>148</v>
      </c>
      <c r="J48" s="16">
        <v>100</v>
      </c>
      <c r="K48" s="17">
        <v>41306</v>
      </c>
      <c r="L48" s="17">
        <v>41670</v>
      </c>
      <c r="M48" s="11">
        <f t="shared" si="0"/>
        <v>52</v>
      </c>
      <c r="N48" s="16">
        <v>20</v>
      </c>
      <c r="O48" s="18" t="s">
        <v>333</v>
      </c>
    </row>
    <row r="49" spans="1:15" ht="132.75" thickBot="1">
      <c r="A49" s="13">
        <v>29</v>
      </c>
      <c r="B49" s="14"/>
      <c r="C49" s="15" t="s">
        <v>25</v>
      </c>
      <c r="D49" s="16"/>
      <c r="E49" s="16" t="s">
        <v>150</v>
      </c>
      <c r="F49" s="15" t="s">
        <v>151</v>
      </c>
      <c r="G49" s="16" t="s">
        <v>144</v>
      </c>
      <c r="H49" s="16" t="s">
        <v>134</v>
      </c>
      <c r="I49" s="16" t="s">
        <v>153</v>
      </c>
      <c r="J49" s="16">
        <v>1</v>
      </c>
      <c r="K49" s="17">
        <v>41306</v>
      </c>
      <c r="L49" s="17">
        <v>41670</v>
      </c>
      <c r="M49" s="11">
        <f t="shared" si="0"/>
        <v>52</v>
      </c>
      <c r="N49" s="16">
        <v>1</v>
      </c>
      <c r="O49" s="18" t="s">
        <v>317</v>
      </c>
    </row>
    <row r="50" spans="1:15" ht="84.75" thickBot="1">
      <c r="A50" s="13">
        <v>30</v>
      </c>
      <c r="B50" s="14"/>
      <c r="C50" s="15" t="s">
        <v>25</v>
      </c>
      <c r="D50" s="16"/>
      <c r="E50" s="16" t="s">
        <v>154</v>
      </c>
      <c r="F50" s="15" t="s">
        <v>155</v>
      </c>
      <c r="G50" s="16" t="s">
        <v>156</v>
      </c>
      <c r="H50" s="16" t="s">
        <v>157</v>
      </c>
      <c r="I50" s="16" t="s">
        <v>158</v>
      </c>
      <c r="J50" s="16">
        <v>100</v>
      </c>
      <c r="K50" s="17">
        <v>41306</v>
      </c>
      <c r="L50" s="17">
        <v>41670</v>
      </c>
      <c r="M50" s="11">
        <f t="shared" si="0"/>
        <v>52</v>
      </c>
      <c r="N50" s="16">
        <v>10</v>
      </c>
      <c r="O50" s="18" t="s">
        <v>334</v>
      </c>
    </row>
    <row r="51" spans="1:15" ht="168.75" customHeight="1" thickBot="1">
      <c r="A51" s="13">
        <v>31</v>
      </c>
      <c r="B51" s="14"/>
      <c r="C51" s="15" t="s">
        <v>25</v>
      </c>
      <c r="D51" s="16"/>
      <c r="E51" s="16" t="s">
        <v>159</v>
      </c>
      <c r="F51" s="15" t="s">
        <v>160</v>
      </c>
      <c r="G51" s="16" t="s">
        <v>161</v>
      </c>
      <c r="H51" s="16" t="s">
        <v>162</v>
      </c>
      <c r="I51" s="16" t="s">
        <v>163</v>
      </c>
      <c r="J51" s="16">
        <v>1</v>
      </c>
      <c r="K51" s="17">
        <v>41306</v>
      </c>
      <c r="L51" s="17">
        <v>41670</v>
      </c>
      <c r="M51" s="11">
        <f t="shared" si="0"/>
        <v>52</v>
      </c>
      <c r="N51" s="19">
        <v>1</v>
      </c>
      <c r="O51" s="19" t="s">
        <v>323</v>
      </c>
    </row>
    <row r="52" spans="1:15" ht="249.75" customHeight="1" thickBot="1">
      <c r="A52" s="13">
        <v>32</v>
      </c>
      <c r="B52" s="14"/>
      <c r="C52" s="15" t="s">
        <v>25</v>
      </c>
      <c r="D52" s="16"/>
      <c r="E52" s="16" t="s">
        <v>164</v>
      </c>
      <c r="F52" s="15" t="s">
        <v>165</v>
      </c>
      <c r="G52" s="16" t="s">
        <v>166</v>
      </c>
      <c r="H52" s="16" t="s">
        <v>167</v>
      </c>
      <c r="I52" s="16" t="s">
        <v>168</v>
      </c>
      <c r="J52" s="16">
        <v>100</v>
      </c>
      <c r="K52" s="17">
        <v>41306</v>
      </c>
      <c r="L52" s="17">
        <v>41455</v>
      </c>
      <c r="M52" s="11">
        <f t="shared" si="0"/>
        <v>21.285714285714285</v>
      </c>
      <c r="N52" s="16">
        <v>70</v>
      </c>
      <c r="O52" s="18" t="s">
        <v>279</v>
      </c>
    </row>
    <row r="53" spans="1:15" ht="120.75" thickBot="1">
      <c r="A53" s="13">
        <v>32</v>
      </c>
      <c r="B53" s="14"/>
      <c r="C53" s="15" t="s">
        <v>25</v>
      </c>
      <c r="D53" s="16"/>
      <c r="E53" s="16" t="s">
        <v>169</v>
      </c>
      <c r="F53" s="15" t="s">
        <v>170</v>
      </c>
      <c r="G53" s="16" t="s">
        <v>335</v>
      </c>
      <c r="H53" s="16" t="s">
        <v>171</v>
      </c>
      <c r="I53" s="16" t="s">
        <v>172</v>
      </c>
      <c r="J53" s="16">
        <v>1</v>
      </c>
      <c r="K53" s="17">
        <v>41306</v>
      </c>
      <c r="L53" s="17">
        <v>41670</v>
      </c>
      <c r="M53" s="11">
        <f t="shared" si="0"/>
        <v>52</v>
      </c>
      <c r="N53" s="16">
        <v>0.7</v>
      </c>
      <c r="O53" s="18" t="s">
        <v>336</v>
      </c>
    </row>
    <row r="54" spans="1:15" ht="288" customHeight="1" thickBot="1">
      <c r="A54" s="13">
        <v>33</v>
      </c>
      <c r="B54" s="14"/>
      <c r="C54" s="15" t="s">
        <v>25</v>
      </c>
      <c r="D54" s="16"/>
      <c r="E54" s="16" t="s">
        <v>255</v>
      </c>
      <c r="F54" s="15" t="s">
        <v>173</v>
      </c>
      <c r="G54" s="16" t="s">
        <v>174</v>
      </c>
      <c r="H54" s="16" t="s">
        <v>175</v>
      </c>
      <c r="I54" s="16" t="s">
        <v>176</v>
      </c>
      <c r="J54" s="16">
        <v>1</v>
      </c>
      <c r="K54" s="17">
        <v>41306</v>
      </c>
      <c r="L54" s="17">
        <v>41455</v>
      </c>
      <c r="M54" s="11">
        <f t="shared" si="0"/>
        <v>21.285714285714285</v>
      </c>
      <c r="N54" s="16">
        <v>1</v>
      </c>
      <c r="O54" s="18" t="s">
        <v>337</v>
      </c>
    </row>
    <row r="55" spans="1:15" ht="150" customHeight="1" thickBot="1">
      <c r="A55" s="13">
        <v>34</v>
      </c>
      <c r="B55" s="14"/>
      <c r="C55" s="15" t="s">
        <v>25</v>
      </c>
      <c r="D55" s="16"/>
      <c r="E55" s="16" t="s">
        <v>177</v>
      </c>
      <c r="F55" s="15" t="s">
        <v>178</v>
      </c>
      <c r="G55" s="16" t="s">
        <v>179</v>
      </c>
      <c r="H55" s="16" t="s">
        <v>180</v>
      </c>
      <c r="I55" s="16" t="s">
        <v>181</v>
      </c>
      <c r="J55" s="16">
        <v>1</v>
      </c>
      <c r="K55" s="17">
        <v>41306</v>
      </c>
      <c r="L55" s="17">
        <v>41455</v>
      </c>
      <c r="M55" s="11">
        <f t="shared" si="0"/>
        <v>21.285714285714285</v>
      </c>
      <c r="N55" s="16">
        <v>1</v>
      </c>
      <c r="O55" s="18" t="s">
        <v>280</v>
      </c>
    </row>
    <row r="56" spans="1:15" ht="169.5" customHeight="1" thickBot="1">
      <c r="A56" s="13">
        <v>35</v>
      </c>
      <c r="B56" s="14"/>
      <c r="C56" s="15" t="s">
        <v>25</v>
      </c>
      <c r="D56" s="16"/>
      <c r="E56" s="16" t="s">
        <v>182</v>
      </c>
      <c r="F56" s="15" t="s">
        <v>183</v>
      </c>
      <c r="G56" s="16" t="s">
        <v>179</v>
      </c>
      <c r="H56" s="16" t="s">
        <v>180</v>
      </c>
      <c r="I56" s="16" t="s">
        <v>61</v>
      </c>
      <c r="J56" s="16">
        <v>1</v>
      </c>
      <c r="K56" s="17">
        <v>41306</v>
      </c>
      <c r="L56" s="17">
        <v>41455</v>
      </c>
      <c r="M56" s="11">
        <f t="shared" si="0"/>
        <v>21.285714285714285</v>
      </c>
      <c r="N56" s="16">
        <v>1</v>
      </c>
      <c r="O56" s="18" t="s">
        <v>280</v>
      </c>
    </row>
    <row r="57" spans="1:15" ht="194.25" customHeight="1" thickBot="1">
      <c r="A57" s="13">
        <v>36</v>
      </c>
      <c r="B57" s="14"/>
      <c r="C57" s="15" t="s">
        <v>25</v>
      </c>
      <c r="D57" s="16"/>
      <c r="E57" s="16" t="s">
        <v>184</v>
      </c>
      <c r="F57" s="16" t="s">
        <v>185</v>
      </c>
      <c r="G57" s="16" t="s">
        <v>186</v>
      </c>
      <c r="H57" s="16" t="s">
        <v>187</v>
      </c>
      <c r="I57" s="16" t="s">
        <v>273</v>
      </c>
      <c r="J57" s="16">
        <v>1</v>
      </c>
      <c r="K57" s="17">
        <v>41306</v>
      </c>
      <c r="L57" s="17">
        <v>41670</v>
      </c>
      <c r="M57" s="11">
        <f t="shared" si="0"/>
        <v>52</v>
      </c>
      <c r="N57" s="16">
        <v>1</v>
      </c>
      <c r="O57" s="18" t="s">
        <v>298</v>
      </c>
    </row>
    <row r="58" spans="1:15" ht="186" customHeight="1" thickBot="1">
      <c r="A58" s="13">
        <v>37</v>
      </c>
      <c r="B58" s="14"/>
      <c r="C58" s="15" t="s">
        <v>25</v>
      </c>
      <c r="D58" s="16"/>
      <c r="E58" s="16" t="s">
        <v>254</v>
      </c>
      <c r="F58" s="16" t="s">
        <v>188</v>
      </c>
      <c r="G58" s="16" t="s">
        <v>189</v>
      </c>
      <c r="H58" s="16" t="s">
        <v>274</v>
      </c>
      <c r="I58" s="16" t="s">
        <v>139</v>
      </c>
      <c r="J58" s="16">
        <v>1</v>
      </c>
      <c r="K58" s="17">
        <v>41306</v>
      </c>
      <c r="L58" s="17">
        <v>41670</v>
      </c>
      <c r="M58" s="11">
        <f t="shared" si="0"/>
        <v>52</v>
      </c>
      <c r="N58" s="16">
        <v>1</v>
      </c>
      <c r="O58" s="18" t="s">
        <v>299</v>
      </c>
    </row>
    <row r="59" spans="1:15" ht="178.5" customHeight="1" thickBot="1">
      <c r="A59" s="13">
        <v>38</v>
      </c>
      <c r="B59" s="14"/>
      <c r="C59" s="15" t="s">
        <v>25</v>
      </c>
      <c r="D59" s="16"/>
      <c r="E59" s="16" t="s">
        <v>253</v>
      </c>
      <c r="F59" s="16" t="s">
        <v>183</v>
      </c>
      <c r="G59" s="16" t="s">
        <v>190</v>
      </c>
      <c r="H59" s="16" t="s">
        <v>191</v>
      </c>
      <c r="I59" s="16" t="s">
        <v>139</v>
      </c>
      <c r="J59" s="16">
        <v>1</v>
      </c>
      <c r="K59" s="17">
        <v>41306</v>
      </c>
      <c r="L59" s="17">
        <v>41670</v>
      </c>
      <c r="M59" s="11">
        <f t="shared" si="0"/>
        <v>52</v>
      </c>
      <c r="N59" s="16">
        <v>1</v>
      </c>
      <c r="O59" s="18" t="s">
        <v>338</v>
      </c>
    </row>
    <row r="60" spans="1:15" ht="276" customHeight="1" thickBot="1">
      <c r="A60" s="13">
        <v>39</v>
      </c>
      <c r="B60" s="14"/>
      <c r="C60" s="15" t="s">
        <v>25</v>
      </c>
      <c r="D60" s="16"/>
      <c r="E60" s="16" t="s">
        <v>192</v>
      </c>
      <c r="F60" s="16" t="s">
        <v>193</v>
      </c>
      <c r="G60" s="16" t="s">
        <v>194</v>
      </c>
      <c r="H60" s="16" t="s">
        <v>187</v>
      </c>
      <c r="I60" s="16" t="s">
        <v>139</v>
      </c>
      <c r="J60" s="16">
        <v>1</v>
      </c>
      <c r="K60" s="17">
        <v>41306</v>
      </c>
      <c r="L60" s="17">
        <v>41670</v>
      </c>
      <c r="M60" s="11">
        <f t="shared" si="0"/>
        <v>52</v>
      </c>
      <c r="N60" s="16">
        <v>1</v>
      </c>
      <c r="O60" s="18" t="s">
        <v>339</v>
      </c>
    </row>
    <row r="61" spans="1:15" ht="216.75" thickBot="1">
      <c r="A61" s="13">
        <v>40</v>
      </c>
      <c r="B61" s="14"/>
      <c r="C61" s="15" t="s">
        <v>25</v>
      </c>
      <c r="D61" s="16"/>
      <c r="E61" s="16" t="s">
        <v>252</v>
      </c>
      <c r="F61" s="16" t="s">
        <v>195</v>
      </c>
      <c r="G61" s="16" t="s">
        <v>194</v>
      </c>
      <c r="H61" s="16" t="s">
        <v>187</v>
      </c>
      <c r="I61" s="16" t="s">
        <v>139</v>
      </c>
      <c r="J61" s="16">
        <v>1</v>
      </c>
      <c r="K61" s="17">
        <v>41306</v>
      </c>
      <c r="L61" s="17">
        <v>41670</v>
      </c>
      <c r="M61" s="11">
        <f t="shared" si="0"/>
        <v>52</v>
      </c>
      <c r="N61" s="16">
        <v>1</v>
      </c>
      <c r="O61" s="18" t="s">
        <v>300</v>
      </c>
    </row>
    <row r="62" spans="1:15" ht="199.5" customHeight="1" thickBot="1">
      <c r="A62" s="13">
        <v>41</v>
      </c>
      <c r="B62" s="14"/>
      <c r="C62" s="15" t="s">
        <v>25</v>
      </c>
      <c r="D62" s="16"/>
      <c r="E62" s="16" t="s">
        <v>251</v>
      </c>
      <c r="F62" s="16" t="s">
        <v>196</v>
      </c>
      <c r="G62" s="16" t="s">
        <v>197</v>
      </c>
      <c r="H62" s="16" t="s">
        <v>198</v>
      </c>
      <c r="I62" s="16" t="s">
        <v>199</v>
      </c>
      <c r="J62" s="16">
        <v>1</v>
      </c>
      <c r="K62" s="17">
        <v>41306</v>
      </c>
      <c r="L62" s="17">
        <v>41455</v>
      </c>
      <c r="M62" s="11">
        <f t="shared" si="0"/>
        <v>21.285714285714285</v>
      </c>
      <c r="N62" s="16">
        <v>1</v>
      </c>
      <c r="O62" s="18" t="s">
        <v>340</v>
      </c>
    </row>
    <row r="63" spans="1:15" ht="228.75" thickBot="1">
      <c r="A63" s="13">
        <v>42</v>
      </c>
      <c r="B63" s="14"/>
      <c r="C63" s="15" t="s">
        <v>25</v>
      </c>
      <c r="D63" s="16"/>
      <c r="E63" s="16" t="s">
        <v>250</v>
      </c>
      <c r="F63" s="16" t="s">
        <v>200</v>
      </c>
      <c r="G63" s="16" t="s">
        <v>201</v>
      </c>
      <c r="H63" s="16" t="s">
        <v>202</v>
      </c>
      <c r="I63" s="16" t="s">
        <v>30</v>
      </c>
      <c r="J63" s="16">
        <v>1</v>
      </c>
      <c r="K63" s="17">
        <v>41306</v>
      </c>
      <c r="L63" s="17">
        <v>41455</v>
      </c>
      <c r="M63" s="11">
        <f t="shared" si="0"/>
        <v>21.285714285714285</v>
      </c>
      <c r="N63" s="16">
        <v>1</v>
      </c>
      <c r="O63" s="18" t="s">
        <v>341</v>
      </c>
    </row>
    <row r="64" spans="1:15" ht="210.75" customHeight="1" thickBot="1">
      <c r="A64" s="13">
        <v>42</v>
      </c>
      <c r="B64" s="14"/>
      <c r="C64" s="15" t="s">
        <v>25</v>
      </c>
      <c r="D64" s="16"/>
      <c r="E64" s="19" t="s">
        <v>249</v>
      </c>
      <c r="F64" s="16" t="s">
        <v>200</v>
      </c>
      <c r="G64" s="16" t="s">
        <v>201</v>
      </c>
      <c r="H64" s="16" t="s">
        <v>203</v>
      </c>
      <c r="I64" s="16" t="s">
        <v>204</v>
      </c>
      <c r="J64" s="16">
        <v>1</v>
      </c>
      <c r="K64" s="17">
        <v>41306</v>
      </c>
      <c r="L64" s="17">
        <v>41455</v>
      </c>
      <c r="M64" s="11">
        <f t="shared" si="0"/>
        <v>21.285714285714285</v>
      </c>
      <c r="N64" s="16">
        <v>1</v>
      </c>
      <c r="O64" s="18" t="s">
        <v>342</v>
      </c>
    </row>
    <row r="65" spans="1:15" ht="170.25" customHeight="1" thickBot="1">
      <c r="A65" s="13">
        <v>43</v>
      </c>
      <c r="B65" s="14"/>
      <c r="C65" s="15" t="s">
        <v>25</v>
      </c>
      <c r="D65" s="16"/>
      <c r="E65" s="16" t="s">
        <v>248</v>
      </c>
      <c r="F65" s="16" t="s">
        <v>205</v>
      </c>
      <c r="G65" s="16" t="s">
        <v>206</v>
      </c>
      <c r="H65" s="16" t="s">
        <v>207</v>
      </c>
      <c r="I65" s="16" t="s">
        <v>133</v>
      </c>
      <c r="J65" s="16">
        <v>9</v>
      </c>
      <c r="K65" s="17">
        <v>41306</v>
      </c>
      <c r="L65" s="17">
        <v>41455</v>
      </c>
      <c r="M65" s="11">
        <f t="shared" si="0"/>
        <v>21.285714285714285</v>
      </c>
      <c r="N65" s="16">
        <v>9</v>
      </c>
      <c r="O65" s="16" t="s">
        <v>318</v>
      </c>
    </row>
    <row r="66" spans="1:15" ht="191.25" customHeight="1" thickBot="1">
      <c r="A66" s="13">
        <v>43</v>
      </c>
      <c r="B66" s="14"/>
      <c r="C66" s="15" t="s">
        <v>25</v>
      </c>
      <c r="D66" s="16"/>
      <c r="E66" s="19" t="s">
        <v>248</v>
      </c>
      <c r="F66" s="16" t="s">
        <v>205</v>
      </c>
      <c r="G66" s="16" t="s">
        <v>206</v>
      </c>
      <c r="H66" s="16" t="s">
        <v>208</v>
      </c>
      <c r="I66" s="16" t="s">
        <v>139</v>
      </c>
      <c r="J66" s="16">
        <v>9</v>
      </c>
      <c r="K66" s="17">
        <v>41306</v>
      </c>
      <c r="L66" s="17">
        <v>41455</v>
      </c>
      <c r="M66" s="11">
        <f t="shared" si="0"/>
        <v>21.285714285714285</v>
      </c>
      <c r="N66" s="16">
        <v>9</v>
      </c>
      <c r="O66" s="16" t="s">
        <v>319</v>
      </c>
    </row>
    <row r="67" spans="1:15" ht="156.75" thickBot="1">
      <c r="A67" s="13">
        <v>44</v>
      </c>
      <c r="B67" s="14"/>
      <c r="C67" s="15" t="s">
        <v>25</v>
      </c>
      <c r="D67" s="16"/>
      <c r="E67" s="16" t="s">
        <v>247</v>
      </c>
      <c r="F67" s="16" t="s">
        <v>209</v>
      </c>
      <c r="G67" s="16" t="s">
        <v>210</v>
      </c>
      <c r="H67" s="16" t="s">
        <v>211</v>
      </c>
      <c r="I67" s="16" t="s">
        <v>212</v>
      </c>
      <c r="J67" s="16">
        <v>100</v>
      </c>
      <c r="K67" s="17">
        <v>41306</v>
      </c>
      <c r="L67" s="17">
        <v>41639</v>
      </c>
      <c r="M67" s="11">
        <f t="shared" si="0"/>
        <v>47.57142857142857</v>
      </c>
      <c r="N67" s="16">
        <v>15</v>
      </c>
      <c r="O67" s="16" t="s">
        <v>281</v>
      </c>
    </row>
    <row r="68" spans="1:15" ht="120.75" customHeight="1" thickBot="1">
      <c r="A68" s="13">
        <v>45</v>
      </c>
      <c r="B68" s="14"/>
      <c r="C68" s="15" t="s">
        <v>25</v>
      </c>
      <c r="D68" s="16"/>
      <c r="E68" s="16" t="s">
        <v>246</v>
      </c>
      <c r="F68" s="16" t="s">
        <v>213</v>
      </c>
      <c r="G68" s="16" t="s">
        <v>210</v>
      </c>
      <c r="H68" s="16" t="s">
        <v>214</v>
      </c>
      <c r="I68" s="16" t="s">
        <v>215</v>
      </c>
      <c r="J68" s="16">
        <v>9</v>
      </c>
      <c r="K68" s="17">
        <v>41306</v>
      </c>
      <c r="L68" s="17">
        <v>41639</v>
      </c>
      <c r="M68" s="11">
        <f t="shared" si="0"/>
        <v>47.57142857142857</v>
      </c>
      <c r="N68" s="16">
        <v>9</v>
      </c>
      <c r="O68" s="16" t="s">
        <v>313</v>
      </c>
    </row>
    <row r="69" spans="1:16" ht="263.25" customHeight="1" thickBot="1">
      <c r="A69" s="13">
        <v>46</v>
      </c>
      <c r="B69" s="14"/>
      <c r="C69" s="15" t="s">
        <v>25</v>
      </c>
      <c r="D69" s="16"/>
      <c r="E69" s="16" t="s">
        <v>216</v>
      </c>
      <c r="F69" s="16" t="s">
        <v>217</v>
      </c>
      <c r="G69" s="16" t="s">
        <v>218</v>
      </c>
      <c r="H69" s="16" t="s">
        <v>219</v>
      </c>
      <c r="I69" s="16" t="s">
        <v>220</v>
      </c>
      <c r="J69" s="16">
        <v>10</v>
      </c>
      <c r="K69" s="17">
        <v>41306</v>
      </c>
      <c r="L69" s="17">
        <v>41639</v>
      </c>
      <c r="M69" s="11">
        <f t="shared" si="0"/>
        <v>47.57142857142857</v>
      </c>
      <c r="N69" s="16">
        <v>10</v>
      </c>
      <c r="O69" s="16" t="s">
        <v>343</v>
      </c>
      <c r="P69" s="2"/>
    </row>
    <row r="70" spans="1:15" ht="107.25" customHeight="1" thickBot="1">
      <c r="A70" s="13">
        <v>47</v>
      </c>
      <c r="B70" s="14"/>
      <c r="C70" s="15" t="s">
        <v>25</v>
      </c>
      <c r="D70" s="16"/>
      <c r="E70" s="16" t="s">
        <v>221</v>
      </c>
      <c r="F70" s="16" t="s">
        <v>222</v>
      </c>
      <c r="G70" s="16" t="s">
        <v>223</v>
      </c>
      <c r="H70" s="16" t="s">
        <v>224</v>
      </c>
      <c r="I70" s="16" t="s">
        <v>220</v>
      </c>
      <c r="J70" s="16">
        <v>5</v>
      </c>
      <c r="K70" s="17">
        <v>41306</v>
      </c>
      <c r="L70" s="17">
        <v>41639</v>
      </c>
      <c r="M70" s="11">
        <f t="shared" si="0"/>
        <v>47.57142857142857</v>
      </c>
      <c r="N70" s="16">
        <v>5</v>
      </c>
      <c r="O70" s="16" t="s">
        <v>320</v>
      </c>
    </row>
    <row r="71" spans="1:15" ht="133.5" customHeight="1" thickBot="1">
      <c r="A71" s="13">
        <v>48</v>
      </c>
      <c r="B71" s="14"/>
      <c r="C71" s="15" t="s">
        <v>25</v>
      </c>
      <c r="D71" s="16"/>
      <c r="E71" s="16" t="s">
        <v>225</v>
      </c>
      <c r="F71" s="16" t="s">
        <v>226</v>
      </c>
      <c r="G71" s="16" t="s">
        <v>227</v>
      </c>
      <c r="H71" s="16" t="s">
        <v>228</v>
      </c>
      <c r="I71" s="16" t="s">
        <v>229</v>
      </c>
      <c r="J71" s="16">
        <v>1</v>
      </c>
      <c r="K71" s="17">
        <v>41306</v>
      </c>
      <c r="L71" s="17">
        <v>41455</v>
      </c>
      <c r="M71" s="11">
        <f t="shared" si="0"/>
        <v>21.285714285714285</v>
      </c>
      <c r="N71" s="16">
        <v>1</v>
      </c>
      <c r="O71" s="16" t="s">
        <v>306</v>
      </c>
    </row>
    <row r="72" spans="1:15" ht="230.25" customHeight="1" thickBot="1">
      <c r="A72" s="13">
        <v>49</v>
      </c>
      <c r="B72" s="14"/>
      <c r="C72" s="15" t="s">
        <v>25</v>
      </c>
      <c r="D72" s="16"/>
      <c r="E72" s="16" t="s">
        <v>245</v>
      </c>
      <c r="F72" s="16" t="s">
        <v>230</v>
      </c>
      <c r="G72" s="16" t="s">
        <v>231</v>
      </c>
      <c r="H72" s="16" t="s">
        <v>232</v>
      </c>
      <c r="I72" s="16" t="s">
        <v>50</v>
      </c>
      <c r="J72" s="16">
        <v>1</v>
      </c>
      <c r="K72" s="17">
        <v>41306</v>
      </c>
      <c r="L72" s="17">
        <v>41455</v>
      </c>
      <c r="M72" s="11">
        <f t="shared" si="0"/>
        <v>21.285714285714285</v>
      </c>
      <c r="N72" s="16">
        <v>1</v>
      </c>
      <c r="O72" s="16" t="s">
        <v>307</v>
      </c>
    </row>
    <row r="73" spans="1:15" ht="199.5" customHeight="1" thickBot="1">
      <c r="A73" s="13">
        <v>50</v>
      </c>
      <c r="B73" s="14"/>
      <c r="C73" s="15" t="s">
        <v>25</v>
      </c>
      <c r="D73" s="16"/>
      <c r="E73" s="16" t="s">
        <v>233</v>
      </c>
      <c r="F73" s="16" t="s">
        <v>234</v>
      </c>
      <c r="G73" s="16" t="s">
        <v>231</v>
      </c>
      <c r="H73" s="16" t="s">
        <v>232</v>
      </c>
      <c r="I73" s="16" t="s">
        <v>50</v>
      </c>
      <c r="J73" s="16">
        <v>1</v>
      </c>
      <c r="K73" s="17">
        <v>41306</v>
      </c>
      <c r="L73" s="17">
        <v>41455</v>
      </c>
      <c r="M73" s="11">
        <f t="shared" si="0"/>
        <v>21.285714285714285</v>
      </c>
      <c r="N73" s="16">
        <v>1</v>
      </c>
      <c r="O73" s="16" t="s">
        <v>344</v>
      </c>
    </row>
    <row r="74" spans="1:15" ht="168.75" thickBot="1">
      <c r="A74" s="13">
        <v>51</v>
      </c>
      <c r="B74" s="14"/>
      <c r="C74" s="15" t="s">
        <v>25</v>
      </c>
      <c r="D74" s="16"/>
      <c r="E74" s="16" t="s">
        <v>235</v>
      </c>
      <c r="F74" s="16" t="s">
        <v>236</v>
      </c>
      <c r="G74" s="16" t="s">
        <v>237</v>
      </c>
      <c r="H74" s="16" t="s">
        <v>238</v>
      </c>
      <c r="I74" s="16" t="s">
        <v>61</v>
      </c>
      <c r="J74" s="16">
        <v>1</v>
      </c>
      <c r="K74" s="17">
        <v>41306</v>
      </c>
      <c r="L74" s="17">
        <v>41455</v>
      </c>
      <c r="M74" s="11">
        <f t="shared" si="0"/>
        <v>21.285714285714285</v>
      </c>
      <c r="N74" s="19">
        <v>0.3</v>
      </c>
      <c r="O74" s="18" t="s">
        <v>297</v>
      </c>
    </row>
    <row r="75" spans="1:15" ht="87.75" customHeight="1" thickBot="1">
      <c r="A75" s="13">
        <v>52</v>
      </c>
      <c r="B75" s="14"/>
      <c r="C75" s="15" t="s">
        <v>25</v>
      </c>
      <c r="D75" s="16"/>
      <c r="E75" s="19" t="s">
        <v>244</v>
      </c>
      <c r="F75" s="16" t="s">
        <v>239</v>
      </c>
      <c r="G75" s="16" t="s">
        <v>240</v>
      </c>
      <c r="H75" s="16" t="s">
        <v>241</v>
      </c>
      <c r="I75" s="16" t="s">
        <v>61</v>
      </c>
      <c r="J75" s="16">
        <v>1</v>
      </c>
      <c r="K75" s="17">
        <v>41306</v>
      </c>
      <c r="L75" s="17">
        <v>41455</v>
      </c>
      <c r="M75" s="11">
        <f>(+L75-K75)/7</f>
        <v>21.285714285714285</v>
      </c>
      <c r="N75" s="16">
        <v>0.5</v>
      </c>
      <c r="O75" s="18" t="s">
        <v>285</v>
      </c>
    </row>
    <row r="76" spans="1:15" ht="92.25" customHeight="1" thickBot="1">
      <c r="A76" s="21">
        <v>52</v>
      </c>
      <c r="B76" s="22"/>
      <c r="C76" s="15" t="s">
        <v>25</v>
      </c>
      <c r="D76" s="23"/>
      <c r="E76" s="24" t="s">
        <v>244</v>
      </c>
      <c r="F76" s="23" t="s">
        <v>239</v>
      </c>
      <c r="G76" s="23" t="s">
        <v>240</v>
      </c>
      <c r="H76" s="23" t="s">
        <v>242</v>
      </c>
      <c r="I76" s="23" t="s">
        <v>243</v>
      </c>
      <c r="J76" s="23">
        <v>1</v>
      </c>
      <c r="K76" s="25">
        <v>41306</v>
      </c>
      <c r="L76" s="25">
        <v>41670</v>
      </c>
      <c r="M76" s="11">
        <f>(+L76-K76)/7</f>
        <v>52</v>
      </c>
      <c r="N76" s="23">
        <v>0.5</v>
      </c>
      <c r="O76" s="26" t="s">
        <v>286</v>
      </c>
    </row>
    <row r="51012" ht="12.75">
      <c r="A51012" s="3">
        <v>240</v>
      </c>
    </row>
    <row r="51015" ht="127.5">
      <c r="A51015" s="3" t="s">
        <v>24</v>
      </c>
    </row>
    <row r="51016" ht="140.25">
      <c r="A51016" s="3" t="s">
        <v>25</v>
      </c>
    </row>
  </sheetData>
  <sheetProtection/>
  <mergeCells count="3">
    <mergeCell ref="D1:H1"/>
    <mergeCell ref="D2:H2"/>
    <mergeCell ref="B8:O8"/>
  </mergeCells>
  <dataValidations count="9">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76">
      <formula1>$A$51015:$A$51016</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s>
  <printOptions horizontalCentered="1"/>
  <pageMargins left="1.141732283464567" right="0.7480314960629921" top="0.984251968503937" bottom="0.984251968503937" header="0.5118110236220472" footer="0.5118110236220472"/>
  <pageSetup horizontalDpi="300" verticalDpi="300" orientation="landscape" paperSize="5"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dc:creator>
  <cp:keywords/>
  <dc:description/>
  <cp:lastModifiedBy>CONTROL INTERNO</cp:lastModifiedBy>
  <cp:lastPrinted>2013-07-05T13:53:39Z</cp:lastPrinted>
  <dcterms:created xsi:type="dcterms:W3CDTF">2013-01-15T16:40:43Z</dcterms:created>
  <dcterms:modified xsi:type="dcterms:W3CDTF">2013-07-05T14:16:24Z</dcterms:modified>
  <cp:category/>
  <cp:version/>
  <cp:contentType/>
  <cp:contentStatus/>
</cp:coreProperties>
</file>